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 2020\LMDA\результаты\"/>
    </mc:Choice>
  </mc:AlternateContent>
  <xr:revisionPtr revIDLastSave="0" documentId="13_ncr:1_{7D62AD5D-0225-459E-9F88-33D450016E27}" xr6:coauthVersionLast="47" xr6:coauthVersionMax="47" xr10:uidLastSave="{00000000-0000-0000-0000-000000000000}"/>
  <bookViews>
    <workbookView xWindow="345" yWindow="1860" windowWidth="28800" windowHeight="7770" xr2:uid="{00000000-000D-0000-FFFF-FFFF00000000}"/>
  </bookViews>
  <sheets>
    <sheet name="Table 1" sheetId="1" r:id="rId1"/>
    <sheet name="Sheet1" sheetId="2" r:id="rId2"/>
  </sheets>
  <calcPr calcId="181029"/>
</workbook>
</file>

<file path=xl/calcChain.xml><?xml version="1.0" encoding="utf-8"?>
<calcChain xmlns="http://schemas.openxmlformats.org/spreadsheetml/2006/main">
  <c r="AN205" i="1" l="1"/>
  <c r="AP357" i="1" l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236" i="1"/>
  <c r="AP554" i="1" l="1"/>
  <c r="AP553" i="1"/>
  <c r="AP550" i="1"/>
  <c r="AP549" i="1"/>
  <c r="AP546" i="1"/>
  <c r="AP545" i="1"/>
  <c r="AP538" i="1"/>
  <c r="AP537" i="1"/>
  <c r="AP536" i="1"/>
  <c r="AP535" i="1"/>
  <c r="AP525" i="1"/>
  <c r="AP524" i="1"/>
  <c r="AP523" i="1"/>
  <c r="AP516" i="1"/>
  <c r="AP517" i="1"/>
  <c r="AP515" i="1"/>
  <c r="AP514" i="1"/>
  <c r="AP505" i="1"/>
  <c r="AP504" i="1"/>
  <c r="AP495" i="1"/>
  <c r="AP496" i="1"/>
  <c r="AP497" i="1"/>
  <c r="AP498" i="1"/>
  <c r="AP499" i="1"/>
  <c r="AP500" i="1"/>
  <c r="AP501" i="1"/>
  <c r="AP494" i="1"/>
  <c r="AP488" i="1"/>
  <c r="AP489" i="1"/>
  <c r="AP490" i="1"/>
  <c r="AP491" i="1"/>
  <c r="AP487" i="1"/>
  <c r="AP473" i="1"/>
  <c r="AP474" i="1"/>
  <c r="AP475" i="1"/>
  <c r="AP476" i="1"/>
  <c r="AP477" i="1"/>
  <c r="AP478" i="1"/>
  <c r="AP479" i="1"/>
  <c r="AP472" i="1"/>
  <c r="AP441" i="1"/>
  <c r="AP442" i="1"/>
  <c r="AP443" i="1"/>
  <c r="AP444" i="1"/>
  <c r="AP432" i="1"/>
  <c r="AP433" i="1"/>
  <c r="AP434" i="1"/>
  <c r="AP435" i="1"/>
  <c r="AP440" i="1"/>
  <c r="AP439" i="1"/>
  <c r="AP438" i="1"/>
  <c r="AP431" i="1"/>
  <c r="AP430" i="1"/>
  <c r="AP429" i="1"/>
  <c r="AP424" i="1"/>
  <c r="AP425" i="1"/>
  <c r="AP423" i="1"/>
  <c r="AP422" i="1"/>
  <c r="AP415" i="1"/>
  <c r="AP416" i="1"/>
  <c r="AP417" i="1"/>
  <c r="AP418" i="1"/>
  <c r="AP419" i="1"/>
  <c r="AP414" i="1"/>
  <c r="AP413" i="1"/>
  <c r="AP412" i="1"/>
  <c r="AP349" i="1"/>
  <c r="AP350" i="1"/>
  <c r="AP351" i="1"/>
  <c r="AP352" i="1"/>
  <c r="AP353" i="1"/>
  <c r="AP354" i="1"/>
  <c r="AP348" i="1"/>
  <c r="AP340" i="1"/>
  <c r="AP341" i="1"/>
  <c r="AP342" i="1"/>
  <c r="AP343" i="1"/>
  <c r="AP344" i="1"/>
  <c r="AP345" i="1"/>
  <c r="AP339" i="1"/>
  <c r="AP331" i="1"/>
  <c r="AP321" i="1"/>
  <c r="AP322" i="1"/>
  <c r="AP323" i="1"/>
  <c r="AP324" i="1"/>
  <c r="AP320" i="1"/>
  <c r="AP317" i="1"/>
  <c r="AP316" i="1"/>
  <c r="AP315" i="1"/>
  <c r="AP305" i="1"/>
  <c r="AP207" i="1"/>
  <c r="AP208" i="1"/>
  <c r="AP209" i="1"/>
  <c r="AP210" i="1"/>
  <c r="AP211" i="1"/>
  <c r="AP206" i="1"/>
  <c r="AP205" i="1"/>
  <c r="AN215" i="1"/>
  <c r="AP215" i="1" s="1"/>
  <c r="AN216" i="1"/>
  <c r="AP216" i="1" s="1"/>
  <c r="AN217" i="1"/>
  <c r="AP217" i="1" s="1"/>
  <c r="AN214" i="1"/>
  <c r="AP214" i="1" s="1"/>
  <c r="AN218" i="1"/>
  <c r="AP218" i="1" s="1"/>
  <c r="AN219" i="1"/>
  <c r="AP219" i="1" s="1"/>
  <c r="AN223" i="1"/>
  <c r="AP223" i="1" s="1"/>
  <c r="AN224" i="1"/>
  <c r="AP224" i="1" s="1"/>
  <c r="AN222" i="1"/>
  <c r="AP222" i="1" s="1"/>
  <c r="AN226" i="1"/>
  <c r="AP226" i="1" s="1"/>
  <c r="AN227" i="1"/>
  <c r="AP227" i="1" s="1"/>
  <c r="AN228" i="1"/>
  <c r="AP228" i="1" s="1"/>
  <c r="AN229" i="1"/>
  <c r="AP229" i="1" s="1"/>
  <c r="AN230" i="1"/>
  <c r="AP230" i="1" s="1"/>
  <c r="AN231" i="1"/>
  <c r="AP231" i="1" s="1"/>
  <c r="AN225" i="1"/>
  <c r="AN233" i="1"/>
  <c r="AP233" i="1" s="1"/>
  <c r="AN232" i="1"/>
  <c r="AP232" i="1" s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25" i="1"/>
  <c r="AP157" i="1"/>
  <c r="AP156" i="1"/>
  <c r="AP155" i="1"/>
  <c r="AP146" i="1"/>
  <c r="AP147" i="1"/>
  <c r="AP148" i="1"/>
  <c r="AP149" i="1"/>
  <c r="AP150" i="1"/>
  <c r="AP151" i="1"/>
  <c r="AP152" i="1"/>
  <c r="AP145" i="1"/>
  <c r="AP144" i="1"/>
  <c r="AP105" i="1"/>
  <c r="AP104" i="1"/>
  <c r="AP101" i="1"/>
  <c r="AP98" i="1"/>
  <c r="AP95" i="1"/>
  <c r="AP69" i="1"/>
  <c r="AP88" i="1"/>
  <c r="AP89" i="1"/>
  <c r="AP90" i="1"/>
  <c r="AP91" i="1"/>
  <c r="AP92" i="1"/>
  <c r="AP87" i="1"/>
  <c r="AP80" i="1"/>
  <c r="AP81" i="1"/>
  <c r="AP82" i="1"/>
  <c r="AP83" i="1"/>
  <c r="AP84" i="1"/>
  <c r="AP79" i="1"/>
  <c r="AP75" i="1"/>
  <c r="AP72" i="1"/>
  <c r="AP66" i="1"/>
  <c r="AP63" i="1"/>
  <c r="AP60" i="1"/>
  <c r="AP57" i="1"/>
  <c r="AP54" i="1"/>
  <c r="AP47" i="1"/>
  <c r="AP46" i="1"/>
  <c r="AP51" i="1"/>
  <c r="AP50" i="1"/>
  <c r="AP37" i="1"/>
  <c r="AP36" i="1"/>
  <c r="AP29" i="1"/>
  <c r="AP28" i="1"/>
  <c r="AP33" i="1"/>
  <c r="AP32" i="1"/>
  <c r="AP22" i="1"/>
  <c r="AP21" i="1"/>
  <c r="AP20" i="1"/>
  <c r="AP40" i="1"/>
  <c r="AP25" i="1"/>
  <c r="AP17" i="1"/>
  <c r="AP14" i="1"/>
  <c r="AP11" i="1"/>
  <c r="AP8" i="1"/>
  <c r="AP4" i="1"/>
  <c r="AP5" i="1"/>
  <c r="AP3" i="1"/>
</calcChain>
</file>

<file path=xl/sharedStrings.xml><?xml version="1.0" encoding="utf-8"?>
<sst xmlns="http://schemas.openxmlformats.org/spreadsheetml/2006/main" count="1533" uniqueCount="471">
  <si>
    <r>
      <rPr>
        <b/>
        <sz val="14"/>
        <rFont val="Arial"/>
        <family val="2"/>
      </rPr>
      <t xml:space="preserve">FREE DANCE FORMATION - Children
</t>
    </r>
    <r>
      <rPr>
        <b/>
        <sz val="14"/>
        <rFont val="Arial"/>
        <family val="2"/>
      </rPr>
      <t>Final</t>
    </r>
  </si>
  <si>
    <r>
      <rPr>
        <b/>
        <sz val="12"/>
        <rFont val="Arial"/>
        <family val="2"/>
      </rPr>
      <t>Place</t>
    </r>
  </si>
  <si>
    <r>
      <rPr>
        <b/>
        <sz val="12"/>
        <rFont val="Arial"/>
        <family val="2"/>
      </rPr>
      <t>Start No</t>
    </r>
  </si>
  <si>
    <r>
      <rPr>
        <b/>
        <sz val="12"/>
        <rFont val="Arial"/>
        <family val="2"/>
      </rPr>
      <t>Participant</t>
    </r>
  </si>
  <si>
    <r>
      <rPr>
        <b/>
        <sz val="12"/>
        <rFont val="Arial"/>
        <family val="2"/>
      </rPr>
      <t>Quantity</t>
    </r>
  </si>
  <si>
    <r>
      <rPr>
        <b/>
        <sz val="12"/>
        <rFont val="Arial"/>
        <family val="2"/>
      </rPr>
      <t>Studio</t>
    </r>
  </si>
  <si>
    <r>
      <rPr>
        <b/>
        <sz val="12"/>
        <rFont val="Arial"/>
        <family val="2"/>
      </rPr>
      <t>Country</t>
    </r>
  </si>
  <si>
    <r>
      <rPr>
        <sz val="12"/>
        <rFont val="Arial"/>
        <family val="2"/>
      </rPr>
      <t>Mib/Flight attendants</t>
    </r>
  </si>
  <si>
    <r>
      <rPr>
        <sz val="12"/>
        <rFont val="Arial"/>
        <family val="2"/>
      </rPr>
      <t>Dance art studio SUNRISE</t>
    </r>
  </si>
  <si>
    <r>
      <rPr>
        <sz val="12"/>
        <rFont val="Arial"/>
        <family val="2"/>
      </rPr>
      <t>Flesh Girls - "I wanna be a model"</t>
    </r>
  </si>
  <si>
    <r>
      <rPr>
        <sz val="12"/>
        <rFont val="Arial"/>
        <family val="2"/>
      </rPr>
      <t>STOPTIME Dance Studio</t>
    </r>
  </si>
  <si>
    <r>
      <rPr>
        <sz val="12"/>
        <rFont val="Arial"/>
        <family val="2"/>
      </rPr>
      <t>Supernova</t>
    </r>
  </si>
  <si>
    <r>
      <rPr>
        <b/>
        <sz val="14"/>
        <rFont val="Arial"/>
        <family val="2"/>
      </rPr>
      <t xml:space="preserve">FREE DANCE FORMATION - Juniors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</si>
  <si>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Trend Band/New Egypt</t>
    </r>
  </si>
  <si>
    <r>
      <rPr>
        <b/>
        <sz val="14"/>
        <rFont val="Arial"/>
        <family val="2"/>
      </rPr>
      <t xml:space="preserve">FREE DANCE FORMATION - Adults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</si>
  <si>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"DZIRKSTELĪTE"</t>
    </r>
  </si>
  <si>
    <r>
      <rPr>
        <sz val="12"/>
        <rFont val="Arial"/>
        <family val="2"/>
      </rPr>
      <t>Daugavpils pilsētas Bērnu un jauniešu centrs "Jaunība"</t>
    </r>
  </si>
  <si>
    <r>
      <rPr>
        <b/>
        <sz val="14"/>
        <rFont val="Arial"/>
        <family val="2"/>
      </rPr>
      <t xml:space="preserve">SHOW DANCE SMALL GROUP - Children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</si>
  <si>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Deju skola VENDIJA - Klau, klauvē</t>
    </r>
  </si>
  <si>
    <r>
      <rPr>
        <sz val="12"/>
        <rFont val="Arial"/>
        <family val="2"/>
      </rPr>
      <t>Deju skola VENDIJA</t>
    </r>
  </si>
  <si>
    <r>
      <rPr>
        <b/>
        <sz val="14"/>
        <rFont val="Arial"/>
        <family val="2"/>
      </rPr>
      <t xml:space="preserve">SHOW DANCE FORMATION - Adults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</si>
  <si>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Deju studija "Paradīze"</t>
    </r>
  </si>
  <si>
    <r>
      <rPr>
        <b/>
        <sz val="14"/>
        <rFont val="Arial"/>
        <family val="2"/>
      </rPr>
      <t xml:space="preserve">SHOW DANCE FORMATION - Children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</si>
  <si>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Deju skola VENDIJA - Laiks kronim</t>
    </r>
  </si>
  <si>
    <r>
      <rPr>
        <sz val="12"/>
        <rFont val="Arial"/>
        <family val="2"/>
      </rPr>
      <t>Flesh Girls - "Veil of magic"</t>
    </r>
  </si>
  <si>
    <r>
      <rPr>
        <sz val="12"/>
        <rFont val="Arial"/>
        <family val="2"/>
      </rPr>
      <t>FantaZy Dance Group</t>
    </r>
  </si>
  <si>
    <r>
      <rPr>
        <sz val="12"/>
        <rFont val="Arial"/>
        <family val="2"/>
      </rPr>
      <t>Daugavpils pilsētas BJC "Jaunība"</t>
    </r>
  </si>
  <si>
    <r>
      <rPr>
        <b/>
        <sz val="14"/>
        <rFont val="Arial"/>
        <family val="2"/>
      </rPr>
      <t xml:space="preserve">CONTEMPORARY DANCE SMALL GROUP - Juniors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</si>
  <si>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Show deju studija "Vizāža"</t>
    </r>
  </si>
  <si>
    <r>
      <rPr>
        <b/>
        <sz val="14"/>
        <rFont val="Arial"/>
        <family val="2"/>
      </rPr>
      <t xml:space="preserve">CONTEMPORARY DANCE FORMATION - Children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</si>
  <si>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Deju skola VENDIJA - Sirreāls piedzīvojums</t>
    </r>
  </si>
  <si>
    <r>
      <rPr>
        <b/>
        <sz val="14"/>
        <rFont val="Arial"/>
        <family val="2"/>
      </rPr>
      <t xml:space="preserve">CONTEMPORARY DANCE FORMATION - Juniors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</si>
  <si>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Cute Kitties</t>
    </r>
  </si>
  <si>
    <r>
      <rPr>
        <b/>
        <sz val="14"/>
        <rFont val="Arial"/>
        <family val="2"/>
      </rPr>
      <t xml:space="preserve">CONTEMPORARY DANCE FORMATION - Adults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</si>
  <si>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DZIRKSTELĪTE</t>
    </r>
  </si>
  <si>
    <r>
      <rPr>
        <b/>
        <sz val="14"/>
        <rFont val="Arial"/>
        <family val="2"/>
      </rPr>
      <t xml:space="preserve">CONTEMPORARY DANCE FORMATION - Mini Kids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</si>
  <si>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BOMBS</t>
    </r>
  </si>
  <si>
    <r>
      <rPr>
        <b/>
        <sz val="14"/>
        <rFont val="Arial"/>
        <family val="2"/>
      </rPr>
      <t xml:space="preserve">STREET DANCE SHOW FORMATION - Children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</si>
  <si>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Mib/Let's play the game</t>
    </r>
  </si>
  <si>
    <r>
      <rPr>
        <b/>
        <sz val="14"/>
        <rFont val="Arial"/>
        <family val="2"/>
      </rPr>
      <t xml:space="preserve">STREET DANCE SHOW FORMATION - Juniors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</si>
  <si>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Trend Band/Box</t>
    </r>
  </si>
  <si>
    <r>
      <rPr>
        <sz val="12"/>
        <rFont val="Arial"/>
        <family val="2"/>
      </rPr>
      <t>Silver crew</t>
    </r>
  </si>
  <si>
    <r>
      <rPr>
        <sz val="12"/>
        <rFont val="Arial"/>
        <family val="2"/>
      </rPr>
      <t>STOPTIME Rezekne</t>
    </r>
  </si>
  <si>
    <r>
      <rPr>
        <b/>
        <sz val="14"/>
        <rFont val="Arial"/>
        <family val="2"/>
      </rPr>
      <t xml:space="preserve">CONTEMPORARY DANCE SOLO - Children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</si>
  <si>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Elīza Namniece -Plaisas</t>
    </r>
  </si>
  <si>
    <r>
      <rPr>
        <sz val="12"/>
        <rFont val="Arial"/>
        <family val="2"/>
      </rPr>
      <t>Olīvija Eglīte - Straume</t>
    </r>
  </si>
  <si>
    <r>
      <rPr>
        <b/>
        <sz val="14"/>
        <rFont val="Arial"/>
        <family val="2"/>
      </rPr>
      <t xml:space="preserve">CONTEMPORARY DANCE SOLO - Juniors-2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</si>
  <si>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Polina Kondrate</t>
    </r>
  </si>
  <si>
    <r>
      <rPr>
        <b/>
        <sz val="14"/>
        <rFont val="Arial"/>
        <family val="2"/>
      </rPr>
      <t xml:space="preserve">CONTEMPORARY DANCE SOLO - Adults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</si>
  <si>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Jeļizaveta Beļajeva</t>
    </r>
  </si>
  <si>
    <r>
      <rPr>
        <b/>
        <sz val="14"/>
        <rFont val="Arial"/>
        <family val="2"/>
      </rPr>
      <t>SHOW DANCE SOLO - Children Final</t>
    </r>
  </si>
  <si>
    <r>
      <rPr>
        <sz val="12"/>
        <rFont val="Arial"/>
        <family val="2"/>
      </rPr>
      <t>Heidija Vazne - Krāsaina pasaule</t>
    </r>
  </si>
  <si>
    <r>
      <rPr>
        <b/>
        <sz val="14"/>
        <rFont val="Arial"/>
        <family val="2"/>
      </rPr>
      <t xml:space="preserve">SHOW DANCE SOLO - Juniors-2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</si>
  <si>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Viktorija Užule</t>
    </r>
  </si>
  <si>
    <r>
      <rPr>
        <b/>
        <sz val="14"/>
        <rFont val="Arial"/>
        <family val="2"/>
      </rPr>
      <t xml:space="preserve">SHOW DANCE SOLO - Adults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</si>
  <si>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Polīna Tretjakova</t>
    </r>
  </si>
  <si>
    <r>
      <rPr>
        <b/>
        <sz val="14"/>
        <rFont val="Arial"/>
        <family val="2"/>
      </rPr>
      <t xml:space="preserve">CONTEMPORARY DANCE DUO - Children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</si>
  <si>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Keita Pošere &amp; Olīvija Eglīte</t>
    </r>
  </si>
  <si>
    <r>
      <rPr>
        <b/>
        <sz val="14"/>
        <rFont val="Arial"/>
        <family val="2"/>
      </rPr>
      <t>FREE DANCE DUO - Juniors Final</t>
    </r>
  </si>
  <si>
    <r>
      <rPr>
        <sz val="12"/>
        <rFont val="Arial"/>
        <family val="2"/>
      </rPr>
      <t>Darja Kirsanova &amp; Sintija Poga</t>
    </r>
  </si>
  <si>
    <r>
      <rPr>
        <b/>
        <sz val="14"/>
        <rFont val="Arial"/>
        <family val="2"/>
      </rPr>
      <t xml:space="preserve">SHOW DANCE DUO - Adults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</si>
  <si>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Polīna Tretjakova &amp; Polina Čikanova</t>
    </r>
  </si>
  <si>
    <r>
      <rPr>
        <b/>
        <sz val="14"/>
        <rFont val="Arial"/>
        <family val="2"/>
      </rPr>
      <t xml:space="preserve">IMPROVISATION - Children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</si>
  <si>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Keita Pošere</t>
    </r>
  </si>
  <si>
    <r>
      <rPr>
        <sz val="12"/>
        <rFont val="Arial"/>
        <family val="2"/>
      </rPr>
      <t>Elīza Namniece</t>
    </r>
  </si>
  <si>
    <r>
      <rPr>
        <sz val="12"/>
        <rFont val="Arial"/>
        <family val="2"/>
      </rPr>
      <t>Olīvija Eglīte</t>
    </r>
  </si>
  <si>
    <r>
      <rPr>
        <sz val="12"/>
        <rFont val="Arial"/>
        <family val="2"/>
      </rPr>
      <t>Jasmīna Balode</t>
    </r>
  </si>
  <si>
    <r>
      <rPr>
        <sz val="12"/>
        <rFont val="Arial"/>
        <family val="2"/>
      </rPr>
      <t>Heidija Vazne</t>
    </r>
  </si>
  <si>
    <r>
      <rPr>
        <sz val="12"/>
        <rFont val="Arial"/>
        <family val="2"/>
      </rPr>
      <t>Elisaveta Filipu</t>
    </r>
  </si>
  <si>
    <r>
      <rPr>
        <b/>
        <sz val="14"/>
        <rFont val="Arial"/>
        <family val="2"/>
      </rPr>
      <t>Semifinal</t>
    </r>
  </si>
  <si>
    <r>
      <rPr>
        <sz val="12"/>
        <rFont val="Arial"/>
        <family val="2"/>
      </rPr>
      <t>Stefānija Zboroveca</t>
    </r>
  </si>
  <si>
    <r>
      <rPr>
        <sz val="12"/>
        <rFont val="Arial"/>
        <family val="2"/>
      </rPr>
      <t>Modernās horeogfāfijas studija "Terra"</t>
    </r>
  </si>
  <si>
    <r>
      <rPr>
        <sz val="12"/>
        <rFont val="Arial"/>
        <family val="2"/>
      </rPr>
      <t>Karina Knorringa</t>
    </r>
  </si>
  <si>
    <r>
      <rPr>
        <sz val="12"/>
        <rFont val="Arial"/>
        <family val="2"/>
      </rPr>
      <t>Valeriia Osadcha</t>
    </r>
  </si>
  <si>
    <r>
      <rPr>
        <sz val="12"/>
        <rFont val="Arial"/>
        <family val="2"/>
      </rPr>
      <t>Viktorija Ibadova</t>
    </r>
  </si>
  <si>
    <r>
      <rPr>
        <sz val="12"/>
        <rFont val="Arial"/>
        <family val="2"/>
      </rPr>
      <t>Alina Senotrusova</t>
    </r>
  </si>
  <si>
    <r>
      <rPr>
        <sz val="12"/>
        <rFont val="Arial"/>
        <family val="2"/>
      </rPr>
      <t>Milana Dobrinska</t>
    </r>
  </si>
  <si>
    <r>
      <rPr>
        <b/>
        <sz val="14"/>
        <rFont val="Arial"/>
        <family val="2"/>
      </rPr>
      <t xml:space="preserve">IMPROVISATION - Mini Kids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</si>
  <si>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Odrianna Krivenko</t>
    </r>
  </si>
  <si>
    <r>
      <rPr>
        <b/>
        <sz val="14"/>
        <rFont val="Arial"/>
        <family val="2"/>
      </rPr>
      <t xml:space="preserve">IMPROVISATION - Juniors-1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</si>
  <si>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Katrīna Borina</t>
    </r>
  </si>
  <si>
    <r>
      <rPr>
        <b/>
        <sz val="14"/>
        <rFont val="Arial"/>
        <family val="2"/>
      </rPr>
      <t xml:space="preserve">IMPROVISATION - Juniors-2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</si>
  <si>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Sintija Poga</t>
    </r>
  </si>
  <si>
    <r>
      <rPr>
        <b/>
        <sz val="14"/>
        <rFont val="Arial"/>
        <family val="2"/>
      </rPr>
      <t xml:space="preserve">HIP-HOP SMALL GROUP - Mini Kids (1.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</si>
  <si>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Falkon Mini</t>
    </r>
  </si>
  <si>
    <r>
      <rPr>
        <sz val="12"/>
        <rFont val="Arial"/>
        <family val="2"/>
      </rPr>
      <t>BACKSTAGE ART CENTER</t>
    </r>
  </si>
  <si>
    <r>
      <rPr>
        <sz val="12"/>
        <rFont val="Arial"/>
        <family val="2"/>
      </rPr>
      <t>Born 2 Dance Mini</t>
    </r>
  </si>
  <si>
    <r>
      <rPr>
        <sz val="12"/>
        <rFont val="Arial"/>
        <family val="2"/>
      </rPr>
      <t>Born 2 Dance</t>
    </r>
  </si>
  <si>
    <r>
      <rPr>
        <b/>
        <sz val="14"/>
        <rFont val="Arial"/>
        <family val="2"/>
      </rPr>
      <t xml:space="preserve">HIP-HOP SOLO FEMALE - Mini Kids 1 (2.-3. līga)
</t>
    </r>
    <r>
      <rPr>
        <b/>
        <sz val="14"/>
        <rFont val="Arial"/>
        <family val="2"/>
      </rPr>
      <t>Top 3 Final</t>
    </r>
  </si>
  <si>
    <r>
      <rPr>
        <sz val="12"/>
        <rFont val="Arial"/>
        <family val="2"/>
      </rPr>
      <t>Sofija Fedotova</t>
    </r>
  </si>
  <si>
    <r>
      <rPr>
        <sz val="12"/>
        <rFont val="Arial"/>
        <family val="2"/>
      </rPr>
      <t>Darja Kuļičkova</t>
    </r>
  </si>
  <si>
    <r>
      <rPr>
        <sz val="12"/>
        <rFont val="Arial"/>
        <family val="2"/>
      </rPr>
      <t>Olīvija Jankovska</t>
    </r>
  </si>
  <si>
    <r>
      <rPr>
        <sz val="12"/>
        <rFont val="Arial"/>
        <family val="2"/>
      </rPr>
      <t>STOPTIME Ira</t>
    </r>
  </si>
  <si>
    <r>
      <rPr>
        <sz val="12"/>
        <rFont val="Arial"/>
        <family val="2"/>
      </rPr>
      <t>Linda Mukāne</t>
    </r>
  </si>
  <si>
    <r>
      <rPr>
        <sz val="12"/>
        <rFont val="Arial"/>
        <family val="2"/>
      </rPr>
      <t>Jana Anisjko</t>
    </r>
  </si>
  <si>
    <r>
      <rPr>
        <sz val="12"/>
        <rFont val="Arial"/>
        <family val="2"/>
      </rPr>
      <t>Amēlija Siliņa</t>
    </r>
  </si>
  <si>
    <r>
      <rPr>
        <sz val="12"/>
        <rFont val="Arial"/>
        <family val="2"/>
      </rPr>
      <t>Stefānija Krīgere</t>
    </r>
  </si>
  <si>
    <r>
      <rPr>
        <b/>
        <sz val="14"/>
        <rFont val="Arial"/>
        <family val="2"/>
      </rPr>
      <t xml:space="preserve">HIP-HOP SOLO FEMALE - Mini Kids (3.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</si>
  <si>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Amēlija Rinkevica</t>
    </r>
  </si>
  <si>
    <r>
      <rPr>
        <sz val="12"/>
        <rFont val="Arial"/>
        <family val="2"/>
      </rPr>
      <t>Night&amp;day deju studija</t>
    </r>
  </si>
  <si>
    <r>
      <rPr>
        <sz val="12"/>
        <rFont val="Arial"/>
        <family val="2"/>
      </rPr>
      <t>Aleksa Stašule</t>
    </r>
  </si>
  <si>
    <r>
      <rPr>
        <sz val="12"/>
        <rFont val="Arial"/>
        <family val="2"/>
      </rPr>
      <t>Evelīna Verbicka</t>
    </r>
  </si>
  <si>
    <r>
      <rPr>
        <sz val="12"/>
        <rFont val="Arial"/>
        <family val="2"/>
      </rPr>
      <t>Amēlija Strelkova</t>
    </r>
  </si>
  <si>
    <r>
      <rPr>
        <sz val="12"/>
        <rFont val="Arial"/>
        <family val="2"/>
      </rPr>
      <t>Vaselisa Gorjačeva</t>
    </r>
  </si>
  <si>
    <r>
      <rPr>
        <sz val="12"/>
        <rFont val="Arial"/>
        <family val="2"/>
      </rPr>
      <t>Milana Geceviča</t>
    </r>
  </si>
  <si>
    <r>
      <rPr>
        <sz val="12"/>
        <rFont val="Arial"/>
        <family val="2"/>
      </rPr>
      <t>Evelīna Lune</t>
    </r>
  </si>
  <si>
    <r>
      <rPr>
        <sz val="12"/>
        <rFont val="Arial"/>
        <family val="2"/>
      </rPr>
      <t>Mija Fonarjova</t>
    </r>
  </si>
  <si>
    <r>
      <rPr>
        <sz val="12"/>
        <rFont val="Arial"/>
        <family val="2"/>
      </rPr>
      <t>Samanta Orlova</t>
    </r>
  </si>
  <si>
    <r>
      <rPr>
        <sz val="12"/>
        <rFont val="Arial"/>
        <family val="2"/>
      </rPr>
      <t>Alisa Verbicka</t>
    </r>
  </si>
  <si>
    <r>
      <rPr>
        <sz val="12"/>
        <rFont val="Arial"/>
        <family val="2"/>
      </rPr>
      <t>Aleksandra Vasiļjeva</t>
    </r>
  </si>
  <si>
    <r>
      <rPr>
        <sz val="12"/>
        <rFont val="Arial"/>
        <family val="2"/>
      </rPr>
      <t>STOPTIME Jana</t>
    </r>
  </si>
  <si>
    <r>
      <rPr>
        <sz val="12"/>
        <rFont val="Arial"/>
        <family val="2"/>
      </rPr>
      <t>Aisha Rahimova</t>
    </r>
  </si>
  <si>
    <r>
      <rPr>
        <sz val="12"/>
        <rFont val="Arial"/>
        <family val="2"/>
      </rPr>
      <t>Agata Kokotina</t>
    </r>
  </si>
  <si>
    <r>
      <rPr>
        <sz val="12"/>
        <rFont val="Arial"/>
        <family val="2"/>
      </rPr>
      <t>Anisija Majorova</t>
    </r>
  </si>
  <si>
    <r>
      <rPr>
        <sz val="12"/>
        <rFont val="Arial"/>
        <family val="2"/>
      </rPr>
      <t>Dārta Stepanova</t>
    </r>
  </si>
  <si>
    <r>
      <rPr>
        <sz val="12"/>
        <rFont val="Arial"/>
        <family val="2"/>
      </rPr>
      <t>Emīlija Karnicka</t>
    </r>
  </si>
  <si>
    <r>
      <rPr>
        <sz val="12"/>
        <rFont val="Arial"/>
        <family val="2"/>
      </rPr>
      <t>Angelina Vengreviča</t>
    </r>
  </si>
  <si>
    <r>
      <rPr>
        <sz val="12"/>
        <rFont val="Arial"/>
        <family val="2"/>
      </rPr>
      <t>Polina Fiļipova</t>
    </r>
  </si>
  <si>
    <r>
      <rPr>
        <sz val="12"/>
        <rFont val="Arial"/>
        <family val="2"/>
      </rPr>
      <t>Polina Kuzmina</t>
    </r>
  </si>
  <si>
    <r>
      <rPr>
        <b/>
        <sz val="14"/>
        <rFont val="Arial"/>
        <family val="2"/>
      </rPr>
      <t>HIP-HOP SOLO MALE - Mini Kids 1 (3. līga) Final</t>
    </r>
  </si>
  <si>
    <r>
      <rPr>
        <sz val="12"/>
        <rFont val="Arial"/>
        <family val="2"/>
      </rPr>
      <t>Artēmijs Gross</t>
    </r>
  </si>
  <si>
    <r>
      <rPr>
        <b/>
        <sz val="14"/>
        <rFont val="Arial"/>
        <family val="2"/>
      </rPr>
      <t xml:space="preserve">HIP-HOP SOLO FEMALE - Mini Kids (1.-2.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</si>
  <si>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Amēlija Terentjeva</t>
    </r>
  </si>
  <si>
    <r>
      <rPr>
        <sz val="12"/>
        <rFont val="Arial"/>
        <family val="2"/>
      </rPr>
      <t>Millija Kārkliņa</t>
    </r>
  </si>
  <si>
    <r>
      <rPr>
        <sz val="12"/>
        <rFont val="Arial"/>
        <family val="2"/>
      </rPr>
      <t>Anna Hila</t>
    </r>
  </si>
  <si>
    <r>
      <rPr>
        <sz val="12"/>
        <rFont val="Arial"/>
        <family val="2"/>
      </rPr>
      <t>Bridžita Brūvere</t>
    </r>
  </si>
  <si>
    <r>
      <rPr>
        <sz val="12"/>
        <rFont val="Arial"/>
        <family val="2"/>
      </rPr>
      <t>Emīlija Poļakova</t>
    </r>
  </si>
  <si>
    <r>
      <rPr>
        <sz val="12"/>
        <rFont val="Arial"/>
        <family val="2"/>
      </rPr>
      <t>Marija Zute</t>
    </r>
  </si>
  <si>
    <r>
      <rPr>
        <sz val="12"/>
        <rFont val="Arial"/>
        <family val="2"/>
      </rPr>
      <t>Patrīcija Zeltiņa</t>
    </r>
  </si>
  <si>
    <r>
      <rPr>
        <sz val="12"/>
        <rFont val="Arial"/>
        <family val="2"/>
      </rPr>
      <t>Monika Mārtiņa</t>
    </r>
  </si>
  <si>
    <r>
      <rPr>
        <sz val="12"/>
        <rFont val="Arial"/>
        <family val="2"/>
      </rPr>
      <t>Vera Čerpakovska</t>
    </r>
  </si>
  <si>
    <r>
      <rPr>
        <sz val="12"/>
        <rFont val="Arial"/>
        <family val="2"/>
      </rPr>
      <t>STOPTIME Reinis</t>
    </r>
  </si>
  <si>
    <r>
      <rPr>
        <b/>
        <sz val="14"/>
        <rFont val="Arial"/>
        <family val="2"/>
      </rPr>
      <t xml:space="preserve">HIP-HOP SOLO MALE - Mini Kids (1.-2. līga)
</t>
    </r>
    <r>
      <rPr>
        <b/>
        <sz val="14"/>
        <rFont val="Arial"/>
        <family val="2"/>
      </rPr>
      <t>Top 3 Final</t>
    </r>
  </si>
  <si>
    <r>
      <rPr>
        <sz val="12"/>
        <rFont val="Arial"/>
        <family val="2"/>
      </rPr>
      <t>Markuss Niciparovičs</t>
    </r>
  </si>
  <si>
    <r>
      <rPr>
        <sz val="12"/>
        <rFont val="Arial"/>
        <family val="2"/>
      </rPr>
      <t>Airo Maksimovs</t>
    </r>
  </si>
  <si>
    <r>
      <rPr>
        <sz val="12"/>
        <rFont val="Arial"/>
        <family val="2"/>
      </rPr>
      <t>Roberts Zelčs</t>
    </r>
  </si>
  <si>
    <r>
      <rPr>
        <b/>
        <sz val="14"/>
        <rFont val="Arial"/>
        <family val="2"/>
      </rPr>
      <t xml:space="preserve">HIP-HOP SOLO FEMALE - Children (3.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</si>
  <si>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Marta Klišāne</t>
    </r>
  </si>
  <si>
    <r>
      <rPr>
        <sz val="12"/>
        <rFont val="Arial"/>
        <family val="2"/>
      </rPr>
      <t>Paula Zariņa</t>
    </r>
  </si>
  <si>
    <r>
      <rPr>
        <sz val="12"/>
        <rFont val="Arial"/>
        <family val="2"/>
      </rPr>
      <t>Ieva Moroza</t>
    </r>
  </si>
  <si>
    <r>
      <rPr>
        <sz val="12"/>
        <rFont val="Arial"/>
        <family val="2"/>
      </rPr>
      <t>Milana Sprukte</t>
    </r>
  </si>
  <si>
    <r>
      <rPr>
        <sz val="12"/>
        <rFont val="Arial"/>
        <family val="2"/>
      </rPr>
      <t>STOPTIME Vlada</t>
    </r>
  </si>
  <si>
    <r>
      <rPr>
        <sz val="12"/>
        <rFont val="Arial"/>
        <family val="2"/>
      </rPr>
      <t>Madara Dombrovska</t>
    </r>
  </si>
  <si>
    <r>
      <rPr>
        <sz val="12"/>
        <rFont val="Arial"/>
        <family val="2"/>
      </rPr>
      <t>Uļjana Novožilova</t>
    </r>
  </si>
  <si>
    <r>
      <rPr>
        <sz val="12"/>
        <rFont val="Arial"/>
        <family val="2"/>
      </rPr>
      <t>Arina Skorodihina</t>
    </r>
  </si>
  <si>
    <r>
      <rPr>
        <sz val="12"/>
        <rFont val="Arial"/>
        <family val="2"/>
      </rPr>
      <t>STOPTIME Agnese</t>
    </r>
  </si>
  <si>
    <r>
      <rPr>
        <sz val="12"/>
        <rFont val="Arial"/>
        <family val="2"/>
      </rPr>
      <t>Milana Beļavska</t>
    </r>
  </si>
  <si>
    <r>
      <rPr>
        <sz val="12"/>
        <rFont val="Arial"/>
        <family val="2"/>
      </rPr>
      <t>Nikole Veļbicka</t>
    </r>
  </si>
  <si>
    <r>
      <rPr>
        <sz val="12"/>
        <rFont val="Arial"/>
        <family val="2"/>
      </rPr>
      <t>Juna Hanzane</t>
    </r>
  </si>
  <si>
    <r>
      <rPr>
        <sz val="12"/>
        <rFont val="Arial"/>
        <family val="2"/>
      </rPr>
      <t>Jeļizaveta Koguce</t>
    </r>
  </si>
  <si>
    <r>
      <rPr>
        <sz val="12"/>
        <rFont val="Arial"/>
        <family val="2"/>
      </rPr>
      <t>Nikola Dranka</t>
    </r>
  </si>
  <si>
    <r>
      <rPr>
        <sz val="12"/>
        <rFont val="Arial"/>
        <family val="2"/>
      </rPr>
      <t>Laura Čakše</t>
    </r>
  </si>
  <si>
    <r>
      <rPr>
        <b/>
        <sz val="14"/>
        <rFont val="Arial"/>
        <family val="2"/>
      </rPr>
      <t>1/4 Final</t>
    </r>
  </si>
  <si>
    <r>
      <rPr>
        <sz val="12"/>
        <rFont val="Arial"/>
        <family val="2"/>
      </rPr>
      <t>Darija Ozerska</t>
    </r>
  </si>
  <si>
    <r>
      <rPr>
        <sz val="12"/>
        <rFont val="Arial"/>
        <family val="2"/>
      </rPr>
      <t>Vilena Čible</t>
    </r>
  </si>
  <si>
    <r>
      <rPr>
        <sz val="12"/>
        <rFont val="Arial"/>
        <family val="2"/>
      </rPr>
      <t>Megija Mikšto</t>
    </r>
  </si>
  <si>
    <r>
      <rPr>
        <sz val="12"/>
        <rFont val="Arial"/>
        <family val="2"/>
      </rPr>
      <t>STOPTIME Sanchez</t>
    </r>
  </si>
  <si>
    <r>
      <rPr>
        <sz val="12"/>
        <rFont val="Arial"/>
        <family val="2"/>
      </rPr>
      <t>Anisija Sujedova</t>
    </r>
  </si>
  <si>
    <r>
      <rPr>
        <sz val="12"/>
        <rFont val="Arial"/>
        <family val="2"/>
      </rPr>
      <t>Jasmīna Silineviča</t>
    </r>
  </si>
  <si>
    <r>
      <rPr>
        <sz val="12"/>
        <rFont val="Arial"/>
        <family val="2"/>
      </rPr>
      <t>Nelli Lagoiko</t>
    </r>
  </si>
  <si>
    <r>
      <rPr>
        <sz val="12"/>
        <rFont val="Arial"/>
        <family val="2"/>
      </rPr>
      <t>Ariana Jakovļeva</t>
    </r>
  </si>
  <si>
    <r>
      <rPr>
        <sz val="12"/>
        <rFont val="Arial"/>
        <family val="2"/>
      </rPr>
      <t>Marianna Rasčevska</t>
    </r>
  </si>
  <si>
    <r>
      <rPr>
        <sz val="12"/>
        <rFont val="Arial"/>
        <family val="2"/>
      </rPr>
      <t>Sanija Čerņavska</t>
    </r>
  </si>
  <si>
    <r>
      <rPr>
        <sz val="12"/>
        <rFont val="Arial"/>
        <family val="2"/>
      </rPr>
      <t>Keita Strode</t>
    </r>
  </si>
  <si>
    <r>
      <rPr>
        <b/>
        <sz val="14"/>
        <rFont val="Arial"/>
        <family val="2"/>
      </rPr>
      <t>1/8 Final</t>
    </r>
  </si>
  <si>
    <r>
      <rPr>
        <sz val="12"/>
        <rFont val="Arial"/>
        <family val="2"/>
      </rPr>
      <t>Polina Desjatnikova</t>
    </r>
  </si>
  <si>
    <r>
      <rPr>
        <sz val="12"/>
        <rFont val="Arial"/>
        <family val="2"/>
      </rPr>
      <t>Elīna Peļņa</t>
    </r>
  </si>
  <si>
    <r>
      <rPr>
        <sz val="12"/>
        <rFont val="Arial"/>
        <family val="2"/>
      </rPr>
      <t>Laila Jurkina</t>
    </r>
  </si>
  <si>
    <r>
      <rPr>
        <sz val="12"/>
        <rFont val="Arial"/>
        <family val="2"/>
      </rPr>
      <t>Valērija Rosļaka</t>
    </r>
  </si>
  <si>
    <r>
      <rPr>
        <sz val="12"/>
        <rFont val="Arial"/>
        <family val="2"/>
      </rPr>
      <t>Mija Voronova</t>
    </r>
  </si>
  <si>
    <r>
      <rPr>
        <sz val="12"/>
        <rFont val="Arial"/>
        <family val="2"/>
      </rPr>
      <t>Daniela Labecka</t>
    </r>
  </si>
  <si>
    <r>
      <rPr>
        <sz val="12"/>
        <rFont val="Arial"/>
        <family val="2"/>
      </rPr>
      <t>Alisa Klimenkova</t>
    </r>
  </si>
  <si>
    <r>
      <rPr>
        <sz val="12"/>
        <rFont val="Arial"/>
        <family val="2"/>
      </rPr>
      <t>Alisa Makreņuka</t>
    </r>
  </si>
  <si>
    <r>
      <rPr>
        <sz val="12"/>
        <rFont val="Arial"/>
        <family val="2"/>
      </rPr>
      <t>Darja Spička</t>
    </r>
  </si>
  <si>
    <r>
      <rPr>
        <sz val="12"/>
        <rFont val="Arial"/>
        <family val="2"/>
      </rPr>
      <t>Katarina Krasilenko</t>
    </r>
  </si>
  <si>
    <r>
      <rPr>
        <sz val="12"/>
        <rFont val="Arial"/>
        <family val="2"/>
      </rPr>
      <t>Viktorija Jefimova-Mihejeva</t>
    </r>
  </si>
  <si>
    <r>
      <rPr>
        <sz val="12"/>
        <rFont val="Arial"/>
        <family val="2"/>
      </rPr>
      <t>Esmeralde Dreiska</t>
    </r>
  </si>
  <si>
    <r>
      <rPr>
        <sz val="12"/>
        <rFont val="Arial"/>
        <family val="2"/>
      </rPr>
      <t>Anastasija Kozicka</t>
    </r>
  </si>
  <si>
    <r>
      <rPr>
        <b/>
        <sz val="12"/>
        <rFont val="Arial"/>
        <family val="2"/>
      </rPr>
      <t xml:space="preserve">LMDA Reitinga sacensības DEJAS ELPA 2025
</t>
    </r>
    <r>
      <rPr>
        <b/>
        <sz val="14"/>
        <rFont val="Arial"/>
        <family val="2"/>
      </rPr>
      <t>Final Results</t>
    </r>
    <r>
      <rPr>
        <sz val="14"/>
        <rFont val="Times New Roman"/>
        <family val="1"/>
      </rPr>
      <t xml:space="preserve">                                            </t>
    </r>
    <r>
      <rPr>
        <vertAlign val="superscript"/>
        <sz val="12"/>
        <rFont val="Arial"/>
        <family val="2"/>
      </rPr>
      <t xml:space="preserve">2025.11.23
</t>
    </r>
    <r>
      <rPr>
        <b/>
        <sz val="14"/>
        <rFont val="Arial"/>
        <family val="2"/>
      </rPr>
      <t>HIP-HOP SOLO FEMALE - Children (1. līga) Final</t>
    </r>
  </si>
  <si>
    <r>
      <rPr>
        <sz val="12"/>
        <rFont val="Arial"/>
        <family val="2"/>
      </rPr>
      <t>Daniela Pokšāne</t>
    </r>
  </si>
  <si>
    <r>
      <rPr>
        <sz val="12"/>
        <rFont val="Arial"/>
        <family val="2"/>
      </rPr>
      <t>STOPTIME Evita</t>
    </r>
  </si>
  <si>
    <r>
      <rPr>
        <sz val="12"/>
        <rFont val="Arial"/>
        <family val="2"/>
      </rPr>
      <t>Alisa Kalinina</t>
    </r>
  </si>
  <si>
    <r>
      <rPr>
        <sz val="12"/>
        <rFont val="Arial"/>
        <family val="2"/>
      </rPr>
      <t>SHU dance studio</t>
    </r>
  </si>
  <si>
    <r>
      <rPr>
        <sz val="12"/>
        <rFont val="Arial"/>
        <family val="2"/>
      </rPr>
      <t>Poļina Poļakova</t>
    </r>
  </si>
  <si>
    <r>
      <rPr>
        <sz val="12"/>
        <rFont val="Arial"/>
        <family val="2"/>
      </rPr>
      <t>Adelīna Kuļiša</t>
    </r>
  </si>
  <si>
    <r>
      <rPr>
        <sz val="12"/>
        <rFont val="Arial"/>
        <family val="2"/>
      </rPr>
      <t>Alisa Rumjanceva</t>
    </r>
  </si>
  <si>
    <r>
      <rPr>
        <sz val="12"/>
        <rFont val="Arial"/>
        <family val="2"/>
      </rPr>
      <t>Santa Staļģevica</t>
    </r>
  </si>
  <si>
    <r>
      <rPr>
        <sz val="12"/>
        <rFont val="Arial"/>
        <family val="2"/>
      </rPr>
      <t>Loreta Užule</t>
    </r>
  </si>
  <si>
    <r>
      <rPr>
        <sz val="12"/>
        <rFont val="Arial"/>
        <family val="2"/>
      </rPr>
      <t>Aleksa Sinkoveca</t>
    </r>
  </si>
  <si>
    <r>
      <rPr>
        <sz val="12"/>
        <rFont val="Arial"/>
        <family val="2"/>
      </rPr>
      <t>Milena Bogana</t>
    </r>
  </si>
  <si>
    <r>
      <rPr>
        <sz val="12"/>
        <rFont val="Arial"/>
        <family val="2"/>
      </rPr>
      <t>Enija Zariņa</t>
    </r>
  </si>
  <si>
    <r>
      <rPr>
        <sz val="12"/>
        <rFont val="Arial"/>
        <family val="2"/>
      </rPr>
      <t>Amēlija Ziņeva</t>
    </r>
  </si>
  <si>
    <r>
      <rPr>
        <sz val="12"/>
        <rFont val="Arial"/>
        <family val="2"/>
      </rPr>
      <t>Jeļizaveta Baikovska</t>
    </r>
  </si>
  <si>
    <r>
      <rPr>
        <sz val="12"/>
        <rFont val="Arial"/>
        <family val="2"/>
      </rPr>
      <t>Veronika Stankus</t>
    </r>
  </si>
  <si>
    <r>
      <rPr>
        <sz val="12"/>
        <rFont val="Arial"/>
        <family val="2"/>
      </rPr>
      <t>Jelizaveta Vatčenko</t>
    </r>
  </si>
  <si>
    <r>
      <rPr>
        <sz val="12"/>
        <rFont val="Arial"/>
        <family val="2"/>
      </rPr>
      <t>Aleksandra Terehova</t>
    </r>
  </si>
  <si>
    <r>
      <rPr>
        <sz val="12"/>
        <rFont val="Arial"/>
        <family val="2"/>
      </rPr>
      <t>Mia Marija Parfinoviča</t>
    </r>
  </si>
  <si>
    <r>
      <rPr>
        <sz val="12"/>
        <rFont val="Arial"/>
        <family val="2"/>
      </rPr>
      <t>Viktorija Ivanova</t>
    </r>
  </si>
  <si>
    <r>
      <rPr>
        <sz val="12"/>
        <rFont val="Arial"/>
        <family val="2"/>
      </rPr>
      <t>Lana Andrejeva</t>
    </r>
  </si>
  <si>
    <r>
      <rPr>
        <sz val="12"/>
        <rFont val="Arial"/>
        <family val="2"/>
      </rPr>
      <t>Alisa Orlova</t>
    </r>
  </si>
  <si>
    <r>
      <rPr>
        <sz val="12"/>
        <rFont val="Arial"/>
        <family val="2"/>
      </rPr>
      <t>Zane Freiberga</t>
    </r>
  </si>
  <si>
    <r>
      <rPr>
        <sz val="12"/>
        <rFont val="Arial"/>
        <family val="2"/>
      </rPr>
      <t>Daniela Bašmakova</t>
    </r>
  </si>
  <si>
    <r>
      <rPr>
        <sz val="12"/>
        <rFont val="Arial"/>
        <family val="2"/>
      </rPr>
      <t>Anabella Reinvalde</t>
    </r>
  </si>
  <si>
    <r>
      <rPr>
        <sz val="12"/>
        <rFont val="Arial"/>
        <family val="2"/>
      </rPr>
      <t>Sofija Kirejeva</t>
    </r>
  </si>
  <si>
    <r>
      <rPr>
        <sz val="12"/>
        <rFont val="Arial"/>
        <family val="2"/>
      </rPr>
      <t>Šarlote Bulle</t>
    </r>
  </si>
  <si>
    <r>
      <rPr>
        <sz val="12"/>
        <rFont val="Arial"/>
        <family val="2"/>
      </rPr>
      <t>Alise Smirnova</t>
    </r>
  </si>
  <si>
    <r>
      <rPr>
        <sz val="12"/>
        <rFont val="Arial"/>
        <family val="2"/>
      </rPr>
      <t>Milana Lisenko</t>
    </r>
  </si>
  <si>
    <r>
      <rPr>
        <sz val="12"/>
        <rFont val="Arial"/>
        <family val="2"/>
      </rPr>
      <t>Merija Upeniece</t>
    </r>
  </si>
  <si>
    <r>
      <rPr>
        <sz val="12"/>
        <rFont val="Arial"/>
        <family val="2"/>
      </rPr>
      <t>Anna Eihenbauma</t>
    </r>
  </si>
  <si>
    <r>
      <rPr>
        <sz val="12"/>
        <rFont val="Arial"/>
        <family val="2"/>
      </rPr>
      <t>Evelīna Utkina</t>
    </r>
  </si>
  <si>
    <r>
      <rPr>
        <sz val="12"/>
        <rFont val="Arial"/>
        <family val="2"/>
      </rPr>
      <t>Liliana Krasilenko</t>
    </r>
  </si>
  <si>
    <r>
      <rPr>
        <sz val="12"/>
        <rFont val="Arial"/>
        <family val="2"/>
      </rPr>
      <t>Madara Skarbeiniece</t>
    </r>
  </si>
  <si>
    <r>
      <rPr>
        <sz val="12"/>
        <rFont val="Arial"/>
        <family val="2"/>
      </rPr>
      <t>Poļina Fedotova</t>
    </r>
  </si>
  <si>
    <r>
      <rPr>
        <sz val="12"/>
        <rFont val="Arial"/>
        <family val="2"/>
      </rPr>
      <t>Valerija Kačjušite</t>
    </r>
  </si>
  <si>
    <r>
      <rPr>
        <sz val="12"/>
        <rFont val="Arial"/>
        <family val="2"/>
      </rPr>
      <t>Paula Petruseviča</t>
    </r>
  </si>
  <si>
    <r>
      <rPr>
        <sz val="12"/>
        <rFont val="Arial"/>
        <family val="2"/>
      </rPr>
      <t>Gabriela Vaivode</t>
    </r>
  </si>
  <si>
    <r>
      <rPr>
        <sz val="12"/>
        <rFont val="Arial"/>
        <family val="2"/>
      </rPr>
      <t>Jekaterīna Stepanova</t>
    </r>
  </si>
  <si>
    <r>
      <rPr>
        <sz val="12"/>
        <rFont val="Arial"/>
        <family val="2"/>
      </rPr>
      <t>Alise Aizbalte</t>
    </r>
  </si>
  <si>
    <r>
      <rPr>
        <sz val="12"/>
        <rFont val="Arial"/>
        <family val="2"/>
      </rPr>
      <t>Adelika Gubko</t>
    </r>
  </si>
  <si>
    <r>
      <rPr>
        <sz val="12"/>
        <rFont val="Arial"/>
        <family val="2"/>
      </rPr>
      <t>Laura Pukinska</t>
    </r>
  </si>
  <si>
    <r>
      <rPr>
        <b/>
        <sz val="12"/>
        <rFont val="Arial"/>
        <family val="2"/>
      </rPr>
      <t xml:space="preserve">LMDA Reitinga sacensības DEJAS ELPA 2025
</t>
    </r>
    <r>
      <rPr>
        <b/>
        <sz val="14"/>
        <rFont val="Arial"/>
        <family val="2"/>
      </rPr>
      <t>Final Results</t>
    </r>
    <r>
      <rPr>
        <sz val="14"/>
        <rFont val="Times New Roman"/>
        <family val="1"/>
      </rPr>
      <t xml:space="preserve">                                            </t>
    </r>
    <r>
      <rPr>
        <vertAlign val="superscript"/>
        <sz val="12"/>
        <rFont val="Arial"/>
        <family val="2"/>
      </rPr>
      <t xml:space="preserve">2025.11.23
</t>
    </r>
    <r>
      <rPr>
        <b/>
        <sz val="14"/>
        <rFont val="Arial"/>
        <family val="2"/>
      </rPr>
      <t>HIP-HOP SOLO FEMALE - Children (2. līga) Final</t>
    </r>
  </si>
  <si>
    <r>
      <rPr>
        <sz val="12"/>
        <rFont val="Arial"/>
        <family val="2"/>
      </rPr>
      <t>Beāte Gromova</t>
    </r>
  </si>
  <si>
    <r>
      <rPr>
        <sz val="12"/>
        <rFont val="Arial"/>
        <family val="2"/>
      </rPr>
      <t>Elisa Fatiha Šafika</t>
    </r>
  </si>
  <si>
    <r>
      <rPr>
        <sz val="12"/>
        <rFont val="Arial"/>
        <family val="2"/>
      </rPr>
      <t>Sofija Meļehina</t>
    </r>
  </si>
  <si>
    <r>
      <rPr>
        <sz val="12"/>
        <rFont val="Arial"/>
        <family val="2"/>
      </rPr>
      <t>Polina Novikova</t>
    </r>
  </si>
  <si>
    <r>
      <rPr>
        <sz val="12"/>
        <rFont val="Arial"/>
        <family val="2"/>
      </rPr>
      <t>Veronika Mihalovska</t>
    </r>
  </si>
  <si>
    <r>
      <rPr>
        <sz val="12"/>
        <rFont val="Arial"/>
        <family val="2"/>
      </rPr>
      <t>Sofija Tihonova</t>
    </r>
  </si>
  <si>
    <r>
      <rPr>
        <sz val="12"/>
        <rFont val="Arial"/>
        <family val="2"/>
      </rPr>
      <t>Enija Grandovska</t>
    </r>
  </si>
  <si>
    <r>
      <rPr>
        <sz val="12"/>
        <rFont val="Arial"/>
        <family val="2"/>
      </rPr>
      <t>Aleksandra Buketova</t>
    </r>
  </si>
  <si>
    <r>
      <rPr>
        <sz val="12"/>
        <rFont val="Arial"/>
        <family val="2"/>
      </rPr>
      <t>Marta Griķe</t>
    </r>
  </si>
  <si>
    <r>
      <rPr>
        <sz val="12"/>
        <rFont val="Arial"/>
        <family val="2"/>
      </rPr>
      <t>Annija Zariņa</t>
    </r>
  </si>
  <si>
    <r>
      <rPr>
        <sz val="12"/>
        <rFont val="Arial"/>
        <family val="2"/>
      </rPr>
      <t>Jekaterina Guste</t>
    </r>
  </si>
  <si>
    <r>
      <rPr>
        <sz val="12"/>
        <rFont val="Arial"/>
        <family val="2"/>
      </rPr>
      <t>Darja Saidova</t>
    </r>
  </si>
  <si>
    <r>
      <rPr>
        <sz val="12"/>
        <rFont val="Arial"/>
        <family val="2"/>
      </rPr>
      <t>Emīlija Frolova</t>
    </r>
  </si>
  <si>
    <r>
      <rPr>
        <sz val="12"/>
        <rFont val="Arial"/>
        <family val="2"/>
      </rPr>
      <t>Veronika Žukova</t>
    </r>
  </si>
  <si>
    <r>
      <rPr>
        <sz val="12"/>
        <rFont val="Arial"/>
        <family val="2"/>
      </rPr>
      <t>Nikola Lazučonoka</t>
    </r>
  </si>
  <si>
    <r>
      <rPr>
        <sz val="12"/>
        <rFont val="Arial"/>
        <family val="2"/>
      </rPr>
      <t>Marina Šamajeva</t>
    </r>
  </si>
  <si>
    <r>
      <rPr>
        <sz val="12"/>
        <rFont val="Arial"/>
        <family val="2"/>
      </rPr>
      <t>Mišela Lehicka</t>
    </r>
  </si>
  <si>
    <r>
      <rPr>
        <sz val="12"/>
        <rFont val="Arial"/>
        <family val="2"/>
      </rPr>
      <t>Valerija Plisko</t>
    </r>
  </si>
  <si>
    <r>
      <rPr>
        <sz val="12"/>
        <rFont val="Arial"/>
        <family val="2"/>
      </rPr>
      <t>Alise Zujeva</t>
    </r>
  </si>
  <si>
    <r>
      <rPr>
        <sz val="12"/>
        <rFont val="Arial"/>
        <family val="2"/>
      </rPr>
      <t>Darja Avdejeva</t>
    </r>
  </si>
  <si>
    <r>
      <rPr>
        <sz val="12"/>
        <rFont val="Arial"/>
        <family val="2"/>
      </rPr>
      <t>Paula Paļule</t>
    </r>
  </si>
  <si>
    <r>
      <rPr>
        <sz val="12"/>
        <rFont val="Arial"/>
        <family val="2"/>
      </rPr>
      <t>Dominika Dalecka</t>
    </r>
  </si>
  <si>
    <r>
      <rPr>
        <sz val="12"/>
        <rFont val="Arial"/>
        <family val="2"/>
      </rPr>
      <t>Adriana Usačova</t>
    </r>
  </si>
  <si>
    <r>
      <rPr>
        <sz val="12"/>
        <rFont val="Arial"/>
        <family val="2"/>
      </rPr>
      <t>Katrina Jakimeca</t>
    </r>
  </si>
  <si>
    <r>
      <rPr>
        <sz val="12"/>
        <rFont val="Arial"/>
        <family val="2"/>
      </rPr>
      <t>Alina Židkova</t>
    </r>
  </si>
  <si>
    <r>
      <rPr>
        <sz val="12"/>
        <rFont val="Arial"/>
        <family val="2"/>
      </rPr>
      <t>Amēlija Kuropatkina</t>
    </r>
  </si>
  <si>
    <r>
      <rPr>
        <sz val="12"/>
        <rFont val="Arial"/>
        <family val="2"/>
      </rPr>
      <t>Emīlija Afanasjeva</t>
    </r>
  </si>
  <si>
    <r>
      <rPr>
        <sz val="12"/>
        <rFont val="Arial"/>
        <family val="2"/>
      </rPr>
      <t>Darina Jakovļeva</t>
    </r>
  </si>
  <si>
    <r>
      <rPr>
        <sz val="12"/>
        <rFont val="Arial"/>
        <family val="2"/>
      </rPr>
      <t>Nikola Lukša</t>
    </r>
  </si>
  <si>
    <r>
      <rPr>
        <sz val="12"/>
        <rFont val="Arial"/>
        <family val="2"/>
      </rPr>
      <t>Luīze Drele</t>
    </r>
  </si>
  <si>
    <r>
      <rPr>
        <sz val="12"/>
        <rFont val="Arial"/>
        <family val="2"/>
      </rPr>
      <t>Sofija Markelova</t>
    </r>
  </si>
  <si>
    <r>
      <rPr>
        <sz val="12"/>
        <rFont val="Arial"/>
        <family val="2"/>
      </rPr>
      <t>Samanta Grīnfelde</t>
    </r>
  </si>
  <si>
    <r>
      <rPr>
        <sz val="12"/>
        <rFont val="Arial"/>
        <family val="2"/>
      </rPr>
      <t>Ērika Oļehnoviča</t>
    </r>
  </si>
  <si>
    <r>
      <rPr>
        <sz val="12"/>
        <rFont val="Arial"/>
        <family val="2"/>
      </rPr>
      <t>Ksenija Hakanova</t>
    </r>
  </si>
  <si>
    <r>
      <rPr>
        <sz val="12"/>
        <rFont val="Arial"/>
        <family val="2"/>
      </rPr>
      <t>Elvīra Fjodorova</t>
    </r>
  </si>
  <si>
    <r>
      <rPr>
        <sz val="12"/>
        <rFont val="Arial"/>
        <family val="2"/>
      </rPr>
      <t>Līga Viktorija Šulca</t>
    </r>
  </si>
  <si>
    <r>
      <rPr>
        <sz val="12"/>
        <rFont val="Arial"/>
        <family val="2"/>
      </rPr>
      <t>Poļina Deņisko</t>
    </r>
  </si>
  <si>
    <r>
      <rPr>
        <sz val="12"/>
        <rFont val="Arial"/>
        <family val="2"/>
      </rPr>
      <t>Darja Dubova</t>
    </r>
  </si>
  <si>
    <r>
      <rPr>
        <sz val="12"/>
        <rFont val="Arial"/>
        <family val="2"/>
      </rPr>
      <t>Linda Guļbinska</t>
    </r>
  </si>
  <si>
    <r>
      <rPr>
        <sz val="12"/>
        <rFont val="Arial"/>
        <family val="2"/>
      </rPr>
      <t>Enija Liepiņa</t>
    </r>
  </si>
  <si>
    <r>
      <rPr>
        <sz val="12"/>
        <rFont val="Arial"/>
        <family val="2"/>
      </rPr>
      <t>Renāte Rinča</t>
    </r>
  </si>
  <si>
    <r>
      <rPr>
        <b/>
        <sz val="14"/>
        <rFont val="Arial"/>
        <family val="2"/>
      </rPr>
      <t>HIP-HOP DUO - Mini Kids (2. līga) Final</t>
    </r>
  </si>
  <si>
    <r>
      <rPr>
        <sz val="12"/>
        <rFont val="Arial"/>
        <family val="2"/>
      </rPr>
      <t>Amēlija Rinkevica &amp; Markuss Niciparovičs</t>
    </r>
  </si>
  <si>
    <r>
      <rPr>
        <sz val="12"/>
        <rFont val="Arial"/>
        <family val="2"/>
      </rPr>
      <t>Aleksa Stašule &amp; Darja Kuļičkova</t>
    </r>
  </si>
  <si>
    <r>
      <rPr>
        <b/>
        <sz val="14"/>
        <rFont val="Arial"/>
        <family val="2"/>
      </rPr>
      <t>HIP-HOP DUO - Mini Kids (1. līga) Final</t>
    </r>
  </si>
  <si>
    <r>
      <rPr>
        <sz val="12"/>
        <rFont val="Arial"/>
        <family val="2"/>
      </rPr>
      <t>Roberts Zelčs &amp; Marija Zute</t>
    </r>
  </si>
  <si>
    <r>
      <rPr>
        <b/>
        <sz val="14"/>
        <rFont val="Arial"/>
        <family val="2"/>
      </rPr>
      <t>HIP-HOP SOLO MALE - Children (2. līga) Final</t>
    </r>
  </si>
  <si>
    <r>
      <rPr>
        <sz val="12"/>
        <rFont val="Arial"/>
        <family val="2"/>
      </rPr>
      <t>Mihails Melnic</t>
    </r>
  </si>
  <si>
    <r>
      <rPr>
        <sz val="12"/>
        <rFont val="Arial"/>
        <family val="2"/>
      </rPr>
      <t>Pāvels Demetjevs</t>
    </r>
  </si>
  <si>
    <r>
      <rPr>
        <sz val="12"/>
        <rFont val="Arial"/>
        <family val="2"/>
      </rPr>
      <t>Artjoms Poļivkins</t>
    </r>
  </si>
  <si>
    <r>
      <rPr>
        <sz val="12"/>
        <rFont val="Arial"/>
        <family val="2"/>
      </rPr>
      <t>Andžejs Antāns</t>
    </r>
  </si>
  <si>
    <r>
      <rPr>
        <sz val="12"/>
        <rFont val="Arial"/>
        <family val="2"/>
      </rPr>
      <t>Vadims Plečkens</t>
    </r>
  </si>
  <si>
    <r>
      <rPr>
        <b/>
        <sz val="14"/>
        <rFont val="Arial"/>
        <family val="2"/>
      </rPr>
      <t>HIP-HOP SOLO MALE - Children (1. līga) Final</t>
    </r>
  </si>
  <si>
    <r>
      <rPr>
        <sz val="12"/>
        <rFont val="Arial"/>
        <family val="2"/>
      </rPr>
      <t>Edgars Gailišs</t>
    </r>
  </si>
  <si>
    <r>
      <rPr>
        <sz val="12"/>
        <rFont val="Arial"/>
        <family val="2"/>
      </rPr>
      <t>Samuēls Andrejevs</t>
    </r>
  </si>
  <si>
    <r>
      <rPr>
        <sz val="12"/>
        <rFont val="Arial"/>
        <family val="2"/>
      </rPr>
      <t>Liepāja</t>
    </r>
  </si>
  <si>
    <r>
      <rPr>
        <sz val="12"/>
        <rFont val="Arial"/>
        <family val="2"/>
      </rPr>
      <t>Ņikita Ļevdanskis</t>
    </r>
  </si>
  <si>
    <r>
      <rPr>
        <sz val="12"/>
        <rFont val="Arial"/>
        <family val="2"/>
      </rPr>
      <t>BORN 2 DANCE</t>
    </r>
  </si>
  <si>
    <r>
      <rPr>
        <b/>
        <sz val="14"/>
        <rFont val="Arial"/>
        <family val="2"/>
      </rPr>
      <t>HIP-HOP SOLO MALE - Juniors-2 (1. līga) Final</t>
    </r>
  </si>
  <si>
    <r>
      <rPr>
        <sz val="12"/>
        <rFont val="Arial"/>
        <family val="2"/>
      </rPr>
      <t>Emīls Lukša</t>
    </r>
  </si>
  <si>
    <r>
      <rPr>
        <sz val="12"/>
        <rFont val="Arial"/>
        <family val="2"/>
      </rPr>
      <t>Leo Ufarkin</t>
    </r>
  </si>
  <si>
    <r>
      <rPr>
        <sz val="12"/>
        <rFont val="Arial"/>
        <family val="2"/>
      </rPr>
      <t>Dainis Virbickis</t>
    </r>
  </si>
  <si>
    <r>
      <rPr>
        <sz val="12"/>
        <rFont val="Arial"/>
        <family val="2"/>
      </rPr>
      <t>Artjoms Šatrovs</t>
    </r>
  </si>
  <si>
    <r>
      <rPr>
        <sz val="12"/>
        <rFont val="Arial"/>
        <family val="2"/>
      </rPr>
      <t>Germans Ņevedomskis</t>
    </r>
  </si>
  <si>
    <r>
      <rPr>
        <b/>
        <sz val="14"/>
        <rFont val="Arial"/>
        <family val="2"/>
      </rPr>
      <t>HIP-HOP SOLO MALE - Juniors-1 (2. līga) Final</t>
    </r>
  </si>
  <si>
    <r>
      <rPr>
        <sz val="12"/>
        <rFont val="Arial"/>
        <family val="2"/>
      </rPr>
      <t>Tomass Feceris</t>
    </r>
  </si>
  <si>
    <r>
      <rPr>
        <sz val="12"/>
        <rFont val="Arial"/>
        <family val="2"/>
      </rPr>
      <t>Ervīns Afanasjevs</t>
    </r>
  </si>
  <si>
    <r>
      <rPr>
        <b/>
        <sz val="14"/>
        <rFont val="Arial"/>
        <family val="2"/>
      </rPr>
      <t>HIP-HOP SOLO MALE - Juniors-1 (1. līga) Final</t>
    </r>
  </si>
  <si>
    <r>
      <rPr>
        <sz val="12"/>
        <rFont val="Arial"/>
        <family val="2"/>
      </rPr>
      <t>Kirils Petrišins</t>
    </r>
  </si>
  <si>
    <r>
      <rPr>
        <b/>
        <sz val="14"/>
        <rFont val="Arial"/>
        <family val="2"/>
      </rPr>
      <t>HIP-HOP FORMATION - Mini Kids (3. līga) Final</t>
    </r>
  </si>
  <si>
    <r>
      <rPr>
        <sz val="12"/>
        <rFont val="Arial"/>
        <family val="2"/>
      </rPr>
      <t>AHA</t>
    </r>
  </si>
  <si>
    <r>
      <rPr>
        <b/>
        <sz val="14"/>
        <rFont val="Arial"/>
        <family val="2"/>
      </rPr>
      <t xml:space="preserve">HIP-HOP SOLO FEMALE - Juniors-1 (1.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</si>
  <si>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Alina Vascinska</t>
    </r>
  </si>
  <si>
    <r>
      <rPr>
        <sz val="12"/>
        <rFont val="Arial"/>
        <family val="2"/>
      </rPr>
      <t>Valerija Striško</t>
    </r>
  </si>
  <si>
    <r>
      <rPr>
        <sz val="12"/>
        <rFont val="Arial"/>
        <family val="2"/>
      </rPr>
      <t>Delija Budriķīte</t>
    </r>
  </si>
  <si>
    <r>
      <rPr>
        <sz val="12"/>
        <rFont val="Arial"/>
        <family val="2"/>
      </rPr>
      <t>Poļina Burča</t>
    </r>
  </si>
  <si>
    <r>
      <rPr>
        <sz val="12"/>
        <rFont val="Arial"/>
        <family val="2"/>
      </rPr>
      <t>Eva Nikulina</t>
    </r>
  </si>
  <si>
    <r>
      <rPr>
        <sz val="12"/>
        <rFont val="Arial"/>
        <family val="2"/>
      </rPr>
      <t>Ariana Novikova</t>
    </r>
  </si>
  <si>
    <r>
      <rPr>
        <sz val="12"/>
        <rFont val="Arial"/>
        <family val="2"/>
      </rPr>
      <t>Adrianna Jasinska</t>
    </r>
  </si>
  <si>
    <r>
      <rPr>
        <sz val="12"/>
        <rFont val="Arial"/>
        <family val="2"/>
      </rPr>
      <t>Marija Ivanova</t>
    </r>
  </si>
  <si>
    <r>
      <rPr>
        <sz val="12"/>
        <rFont val="Arial"/>
        <family val="2"/>
      </rPr>
      <t>Marija Sutugina</t>
    </r>
  </si>
  <si>
    <r>
      <rPr>
        <sz val="12"/>
        <rFont val="Arial"/>
        <family val="2"/>
      </rPr>
      <t>Nikola Klimone</t>
    </r>
  </si>
  <si>
    <r>
      <rPr>
        <sz val="12"/>
        <rFont val="Arial"/>
        <family val="2"/>
      </rPr>
      <t>Marija Nikitina</t>
    </r>
  </si>
  <si>
    <r>
      <rPr>
        <sz val="12"/>
        <rFont val="Arial"/>
        <family val="2"/>
      </rPr>
      <t>Maija Tihonoviča</t>
    </r>
  </si>
  <si>
    <r>
      <rPr>
        <sz val="12"/>
        <rFont val="Arial"/>
        <family val="2"/>
      </rPr>
      <t>Sofija Stole</t>
    </r>
  </si>
  <si>
    <r>
      <rPr>
        <sz val="12"/>
        <rFont val="Arial"/>
        <family val="2"/>
      </rPr>
      <t>Angelina Polukejeva</t>
    </r>
  </si>
  <si>
    <r>
      <rPr>
        <sz val="12"/>
        <rFont val="Arial"/>
        <family val="2"/>
      </rPr>
      <t>Vlada Vilcevska</t>
    </r>
  </si>
  <si>
    <r>
      <rPr>
        <sz val="12"/>
        <rFont val="Arial"/>
        <family val="2"/>
      </rPr>
      <t>Adriana Vasiļjeva</t>
    </r>
  </si>
  <si>
    <r>
      <rPr>
        <sz val="12"/>
        <rFont val="Arial"/>
        <family val="2"/>
      </rPr>
      <t>Karolīna Petrovska</t>
    </r>
  </si>
  <si>
    <r>
      <rPr>
        <sz val="12"/>
        <rFont val="Arial"/>
        <family val="2"/>
      </rPr>
      <t>Nellija Konstantinova</t>
    </r>
  </si>
  <si>
    <r>
      <rPr>
        <sz val="12"/>
        <rFont val="Arial"/>
        <family val="2"/>
      </rPr>
      <t>Karolina Koževnikova</t>
    </r>
  </si>
  <si>
    <r>
      <rPr>
        <sz val="12"/>
        <rFont val="Arial"/>
        <family val="2"/>
      </rPr>
      <t>Agate Kuzminska</t>
    </r>
  </si>
  <si>
    <r>
      <rPr>
        <sz val="12"/>
        <rFont val="Arial"/>
        <family val="2"/>
      </rPr>
      <t>Ksenija Spička</t>
    </r>
  </si>
  <si>
    <r>
      <rPr>
        <sz val="12"/>
        <rFont val="Arial"/>
        <family val="2"/>
      </rPr>
      <t>Ieva Kozlovska</t>
    </r>
  </si>
  <si>
    <r>
      <rPr>
        <sz val="12"/>
        <rFont val="Arial"/>
        <family val="2"/>
      </rPr>
      <t>Gerda Augstkalne</t>
    </r>
  </si>
  <si>
    <r>
      <rPr>
        <sz val="12"/>
        <rFont val="Arial"/>
        <family val="2"/>
      </rPr>
      <t>Arina Deksne</t>
    </r>
  </si>
  <si>
    <r>
      <rPr>
        <sz val="12"/>
        <rFont val="Arial"/>
        <family val="2"/>
      </rPr>
      <t>Marta Dzelzīte</t>
    </r>
  </si>
  <si>
    <r>
      <rPr>
        <sz val="12"/>
        <rFont val="Arial"/>
        <family val="2"/>
      </rPr>
      <t>Agata Anufrijeva</t>
    </r>
  </si>
  <si>
    <r>
      <rPr>
        <sz val="12"/>
        <rFont val="Arial"/>
        <family val="2"/>
      </rPr>
      <t>Elizaveta Stepanova</t>
    </r>
  </si>
  <si>
    <r>
      <rPr>
        <sz val="12"/>
        <rFont val="Arial"/>
        <family val="2"/>
      </rPr>
      <t>Darja Kozočkina</t>
    </r>
  </si>
  <si>
    <r>
      <rPr>
        <b/>
        <sz val="12"/>
        <rFont val="Arial"/>
        <family val="2"/>
      </rPr>
      <t xml:space="preserve">LMDA Reitinga sacensības DEJAS ELPA 2025
</t>
    </r>
    <r>
      <rPr>
        <b/>
        <sz val="14"/>
        <rFont val="Arial"/>
        <family val="2"/>
      </rPr>
      <t>Final Results</t>
    </r>
    <r>
      <rPr>
        <sz val="14"/>
        <rFont val="Times New Roman"/>
        <family val="1"/>
      </rPr>
      <t xml:space="preserve">                                            </t>
    </r>
    <r>
      <rPr>
        <vertAlign val="superscript"/>
        <sz val="12"/>
        <rFont val="Arial"/>
        <family val="2"/>
      </rPr>
      <t xml:space="preserve">2025.11.23
</t>
    </r>
    <r>
      <rPr>
        <b/>
        <sz val="14"/>
        <rFont val="Arial"/>
        <family val="2"/>
      </rPr>
      <t xml:space="preserve">HIP-HOP SOLO FEMALE - Juniors (2.-3.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</si>
  <si>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Darja Vasiļevska</t>
    </r>
  </si>
  <si>
    <r>
      <rPr>
        <sz val="12"/>
        <rFont val="Arial"/>
        <family val="2"/>
      </rPr>
      <t>Īrissa Ļiļikina</t>
    </r>
  </si>
  <si>
    <r>
      <rPr>
        <sz val="12"/>
        <rFont val="Arial"/>
        <family val="2"/>
      </rPr>
      <t>Margarita Zerebcova</t>
    </r>
  </si>
  <si>
    <r>
      <rPr>
        <sz val="12"/>
        <rFont val="Arial"/>
        <family val="2"/>
      </rPr>
      <t>Anastasiia Uritska</t>
    </r>
  </si>
  <si>
    <r>
      <rPr>
        <sz val="12"/>
        <rFont val="Arial"/>
        <family val="2"/>
      </rPr>
      <t>Justīne Kārkliņa</t>
    </r>
  </si>
  <si>
    <r>
      <rPr>
        <sz val="12"/>
        <rFont val="Arial"/>
        <family val="2"/>
      </rPr>
      <t>Elīza Zariņa</t>
    </r>
  </si>
  <si>
    <r>
      <rPr>
        <sz val="12"/>
        <rFont val="Arial"/>
        <family val="2"/>
      </rPr>
      <t>Darja Bogana</t>
    </r>
  </si>
  <si>
    <r>
      <rPr>
        <sz val="12"/>
        <rFont val="Arial"/>
        <family val="2"/>
      </rPr>
      <t>Nikoleta Dalecka</t>
    </r>
  </si>
  <si>
    <r>
      <rPr>
        <sz val="12"/>
        <rFont val="Arial"/>
        <family val="2"/>
      </rPr>
      <t>Valeria Zotova</t>
    </r>
  </si>
  <si>
    <r>
      <rPr>
        <sz val="12"/>
        <rFont val="Arial"/>
        <family val="2"/>
      </rPr>
      <t>Linda Vagele</t>
    </r>
  </si>
  <si>
    <r>
      <rPr>
        <sz val="12"/>
        <rFont val="Arial"/>
        <family val="2"/>
      </rPr>
      <t>Kira Safina</t>
    </r>
  </si>
  <si>
    <r>
      <rPr>
        <sz val="12"/>
        <rFont val="Arial"/>
        <family val="2"/>
      </rPr>
      <t>Nikola Ilguma</t>
    </r>
  </si>
  <si>
    <r>
      <rPr>
        <sz val="12"/>
        <rFont val="Arial"/>
        <family val="2"/>
      </rPr>
      <t>Evelīna Skuja</t>
    </r>
  </si>
  <si>
    <r>
      <rPr>
        <sz val="12"/>
        <rFont val="Arial"/>
        <family val="2"/>
      </rPr>
      <t>Violeta Isajeva</t>
    </r>
  </si>
  <si>
    <r>
      <rPr>
        <sz val="12"/>
        <rFont val="Arial"/>
        <family val="2"/>
      </rPr>
      <t>Sofia Pekareva</t>
    </r>
  </si>
  <si>
    <r>
      <rPr>
        <sz val="12"/>
        <rFont val="Arial"/>
        <family val="2"/>
      </rPr>
      <t>Grieta Lībiete</t>
    </r>
  </si>
  <si>
    <r>
      <rPr>
        <sz val="12"/>
        <rFont val="Arial"/>
        <family val="2"/>
      </rPr>
      <t>Luīza Usača</t>
    </r>
  </si>
  <si>
    <r>
      <rPr>
        <sz val="12"/>
        <rFont val="Arial"/>
        <family val="2"/>
      </rPr>
      <t>Samanta Staleronka</t>
    </r>
  </si>
  <si>
    <r>
      <rPr>
        <sz val="12"/>
        <rFont val="Arial"/>
        <family val="2"/>
      </rPr>
      <t>Enija Juhno</t>
    </r>
  </si>
  <si>
    <r>
      <rPr>
        <sz val="12"/>
        <rFont val="Arial"/>
        <family val="2"/>
      </rPr>
      <t>Angelina Lotko</t>
    </r>
  </si>
  <si>
    <r>
      <rPr>
        <sz val="12"/>
        <rFont val="Arial"/>
        <family val="2"/>
      </rPr>
      <t>Madalina Melnic</t>
    </r>
  </si>
  <si>
    <r>
      <rPr>
        <sz val="12"/>
        <rFont val="Arial"/>
        <family val="2"/>
      </rPr>
      <t>Milana Avlasina</t>
    </r>
  </si>
  <si>
    <r>
      <rPr>
        <sz val="12"/>
        <rFont val="Arial"/>
        <family val="2"/>
      </rPr>
      <t>Alisa Presnakova</t>
    </r>
  </si>
  <si>
    <r>
      <rPr>
        <sz val="12"/>
        <rFont val="Arial"/>
        <family val="2"/>
      </rPr>
      <t>Nellija Savko</t>
    </r>
  </si>
  <si>
    <r>
      <rPr>
        <sz val="12"/>
        <rFont val="Arial"/>
        <family val="2"/>
      </rPr>
      <t>Zlata Grohovska</t>
    </r>
  </si>
  <si>
    <r>
      <rPr>
        <sz val="12"/>
        <rFont val="Arial"/>
        <family val="2"/>
      </rPr>
      <t>Alisa Filipova</t>
    </r>
  </si>
  <si>
    <r>
      <rPr>
        <sz val="12"/>
        <rFont val="Arial"/>
        <family val="2"/>
      </rPr>
      <t>Zlata Gudakovska</t>
    </r>
  </si>
  <si>
    <r>
      <rPr>
        <sz val="12"/>
        <rFont val="Arial"/>
        <family val="2"/>
      </rPr>
      <t>Jūlija Dementjeva</t>
    </r>
  </si>
  <si>
    <r>
      <rPr>
        <sz val="12"/>
        <rFont val="Arial"/>
        <family val="2"/>
      </rPr>
      <t>Anastasija Starceva</t>
    </r>
  </si>
  <si>
    <r>
      <rPr>
        <sz val="12"/>
        <rFont val="Arial"/>
        <family val="2"/>
      </rPr>
      <t>Anna Ančupāne</t>
    </r>
  </si>
  <si>
    <r>
      <rPr>
        <sz val="12"/>
        <rFont val="Arial"/>
        <family val="2"/>
      </rPr>
      <t>Klaudija Klaniņa</t>
    </r>
  </si>
  <si>
    <r>
      <rPr>
        <sz val="12"/>
        <rFont val="Arial"/>
        <family val="2"/>
      </rPr>
      <t>Evelina Sproģe</t>
    </r>
  </si>
  <si>
    <r>
      <rPr>
        <b/>
        <sz val="14"/>
        <rFont val="Arial"/>
        <family val="2"/>
      </rPr>
      <t xml:space="preserve">HIP-HOP SOLO FEMALE - Juniors-2 (1.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</si>
  <si>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Sintija Melne</t>
    </r>
  </si>
  <si>
    <r>
      <rPr>
        <sz val="12"/>
        <rFont val="Arial"/>
        <family val="2"/>
      </rPr>
      <t>Sofija Ozola</t>
    </r>
  </si>
  <si>
    <r>
      <rPr>
        <sz val="12"/>
        <rFont val="Arial"/>
        <family val="2"/>
      </rPr>
      <t>Darina Fišere</t>
    </r>
  </si>
  <si>
    <r>
      <rPr>
        <sz val="12"/>
        <rFont val="Arial"/>
        <family val="2"/>
      </rPr>
      <t>Sofija Palcevska</t>
    </r>
  </si>
  <si>
    <r>
      <rPr>
        <sz val="12"/>
        <rFont val="Arial"/>
        <family val="2"/>
      </rPr>
      <t>Jekaterina Vatčenko</t>
    </r>
  </si>
  <si>
    <r>
      <rPr>
        <sz val="12"/>
        <rFont val="Arial"/>
        <family val="2"/>
      </rPr>
      <t>Anna Konstantinova</t>
    </r>
  </si>
  <si>
    <r>
      <rPr>
        <sz val="12"/>
        <rFont val="Arial"/>
        <family val="2"/>
      </rPr>
      <t>Milāna Dubovska</t>
    </r>
  </si>
  <si>
    <r>
      <rPr>
        <sz val="12"/>
        <rFont val="Arial"/>
        <family val="2"/>
      </rPr>
      <t>Paula Pluce</t>
    </r>
  </si>
  <si>
    <r>
      <rPr>
        <sz val="12"/>
        <rFont val="Arial"/>
        <family val="2"/>
      </rPr>
      <t>Veronika Zinovjeva</t>
    </r>
  </si>
  <si>
    <r>
      <rPr>
        <sz val="12"/>
        <rFont val="Arial"/>
        <family val="2"/>
      </rPr>
      <t>Anastasija Aleksandrova</t>
    </r>
  </si>
  <si>
    <r>
      <rPr>
        <sz val="12"/>
        <rFont val="Arial"/>
        <family val="2"/>
      </rPr>
      <t>Agnese Kuznetsova</t>
    </r>
  </si>
  <si>
    <r>
      <rPr>
        <sz val="12"/>
        <rFont val="Arial"/>
        <family val="2"/>
      </rPr>
      <t>Marija Kairiša</t>
    </r>
  </si>
  <si>
    <r>
      <rPr>
        <b/>
        <sz val="14"/>
        <rFont val="Arial"/>
        <family val="2"/>
      </rPr>
      <t xml:space="preserve">HIP-HOP SOLO FEMALE - Adults (1.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</si>
  <si>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Darina Vavilova</t>
    </r>
  </si>
  <si>
    <r>
      <rPr>
        <sz val="12"/>
        <rFont val="Arial"/>
        <family val="2"/>
      </rPr>
      <t>Jana Nitiša</t>
    </r>
  </si>
  <si>
    <r>
      <rPr>
        <sz val="12"/>
        <rFont val="Arial"/>
        <family val="2"/>
      </rPr>
      <t>Alina Apine</t>
    </r>
  </si>
  <si>
    <r>
      <rPr>
        <sz val="12"/>
        <rFont val="Arial"/>
        <family val="2"/>
      </rPr>
      <t>Mila Pavkšto</t>
    </r>
  </si>
  <si>
    <r>
      <rPr>
        <sz val="12"/>
        <rFont val="Arial"/>
        <family val="2"/>
      </rPr>
      <t>Arianna Popkova</t>
    </r>
  </si>
  <si>
    <r>
      <rPr>
        <sz val="12"/>
        <rFont val="Arial"/>
        <family val="2"/>
      </rPr>
      <t>Nora Jansma</t>
    </r>
  </si>
  <si>
    <r>
      <rPr>
        <sz val="12"/>
        <rFont val="Arial"/>
        <family val="2"/>
      </rPr>
      <t>Sintija Pavlova</t>
    </r>
  </si>
  <si>
    <r>
      <rPr>
        <sz val="12"/>
        <rFont val="Arial"/>
        <family val="2"/>
      </rPr>
      <t>Valerija Lamberga</t>
    </r>
  </si>
  <si>
    <r>
      <rPr>
        <sz val="12"/>
        <rFont val="Arial"/>
        <family val="2"/>
      </rPr>
      <t>Violeta Matvejeva</t>
    </r>
  </si>
  <si>
    <r>
      <rPr>
        <sz val="12"/>
        <rFont val="Arial"/>
        <family val="2"/>
      </rPr>
      <t>Valērija Filippova</t>
    </r>
  </si>
  <si>
    <r>
      <rPr>
        <sz val="12"/>
        <rFont val="Arial"/>
        <family val="2"/>
      </rPr>
      <t>Anastasija Zujeva</t>
    </r>
  </si>
  <si>
    <r>
      <rPr>
        <sz val="12"/>
        <rFont val="Arial"/>
        <family val="2"/>
      </rPr>
      <t>Agnesa Stauro</t>
    </r>
  </si>
  <si>
    <r>
      <rPr>
        <sz val="12"/>
        <rFont val="Arial"/>
        <family val="2"/>
      </rPr>
      <t>Dagnija Zute</t>
    </r>
  </si>
  <si>
    <r>
      <rPr>
        <sz val="12"/>
        <rFont val="Arial"/>
        <family val="2"/>
      </rPr>
      <t>Viktorija Šknarova</t>
    </r>
  </si>
  <si>
    <r>
      <rPr>
        <b/>
        <sz val="14"/>
        <rFont val="Arial"/>
        <family val="2"/>
      </rPr>
      <t xml:space="preserve">HIP-HOP SOLO FEMALE - Adults (2.-3.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</si>
  <si>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Anna Guļčaka</t>
    </r>
  </si>
  <si>
    <r>
      <rPr>
        <sz val="12"/>
        <rFont val="Arial"/>
        <family val="2"/>
      </rPr>
      <t>Jelizaveta Nikonova</t>
    </r>
  </si>
  <si>
    <r>
      <rPr>
        <b/>
        <sz val="14"/>
        <rFont val="Arial"/>
        <family val="2"/>
      </rPr>
      <t xml:space="preserve">HIP-HOP DUO - Children (2.-3.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</si>
  <si>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Polina Novikova &amp; Elisa Fatiha Šafika</t>
    </r>
  </si>
  <si>
    <r>
      <rPr>
        <sz val="12"/>
        <rFont val="Arial"/>
        <family val="2"/>
      </rPr>
      <t>Marta Klišāne &amp; Paula Zariņa</t>
    </r>
  </si>
  <si>
    <r>
      <rPr>
        <sz val="12"/>
        <rFont val="Arial"/>
        <family val="2"/>
      </rPr>
      <t>Samanta Grīnfelde &amp; Darja Avdejeva</t>
    </r>
  </si>
  <si>
    <r>
      <rPr>
        <sz val="12"/>
        <rFont val="Arial"/>
        <family val="2"/>
      </rPr>
      <t>Annija Zariņa &amp; Bridžita Brūvere</t>
    </r>
  </si>
  <si>
    <r>
      <rPr>
        <sz val="12"/>
        <rFont val="Arial"/>
        <family val="2"/>
      </rPr>
      <t>Nikole Veļbicka &amp; Ieva Moroza</t>
    </r>
  </si>
  <si>
    <r>
      <rPr>
        <sz val="12"/>
        <rFont val="Arial"/>
        <family val="2"/>
      </rPr>
      <t>Milana Beļavska &amp; Vilena Čible</t>
    </r>
  </si>
  <si>
    <r>
      <rPr>
        <sz val="12"/>
        <rFont val="Arial"/>
        <family val="2"/>
      </rPr>
      <t>Laila Jurkina &amp; Katarina Krasilenko</t>
    </r>
  </si>
  <si>
    <r>
      <rPr>
        <sz val="12"/>
        <rFont val="Arial"/>
        <family val="2"/>
      </rPr>
      <t>Daniela Labecka &amp; Alisa Klimenkova</t>
    </r>
  </si>
  <si>
    <r>
      <rPr>
        <sz val="12"/>
        <rFont val="Arial"/>
        <family val="2"/>
      </rPr>
      <t>Agate Girucka &amp; Valērija Rosļaka</t>
    </r>
  </si>
  <si>
    <r>
      <rPr>
        <sz val="12"/>
        <rFont val="Arial"/>
        <family val="2"/>
      </rPr>
      <t xml:space="preserve">STOPTIME
</t>
    </r>
    <r>
      <rPr>
        <sz val="12"/>
        <rFont val="Arial"/>
        <family val="2"/>
      </rPr>
      <t>Agnese</t>
    </r>
  </si>
  <si>
    <r>
      <rPr>
        <sz val="12"/>
        <rFont val="Arial"/>
        <family val="2"/>
      </rPr>
      <t>Viktorija Jefimova-Mihejeva &amp; Anastasija Kozicka</t>
    </r>
  </si>
  <si>
    <r>
      <rPr>
        <sz val="12"/>
        <rFont val="Arial"/>
        <family val="2"/>
      </rPr>
      <t>Jeļizaveta Koguce &amp; Sofija Jevsejeva</t>
    </r>
  </si>
  <si>
    <r>
      <rPr>
        <sz val="12"/>
        <rFont val="Arial"/>
        <family val="2"/>
      </rPr>
      <t>Aleksandra Vasiļjeva &amp; Keita Strode</t>
    </r>
  </si>
  <si>
    <r>
      <rPr>
        <sz val="12"/>
        <rFont val="Arial"/>
        <family val="2"/>
      </rPr>
      <t>Juna Hanzane &amp; Polina Desjatnikova</t>
    </r>
  </si>
  <si>
    <r>
      <rPr>
        <sz val="12"/>
        <rFont val="Arial"/>
        <family val="2"/>
      </rPr>
      <t>Madara Dombrovska &amp; Justīne Lagzdiņa</t>
    </r>
  </si>
  <si>
    <r>
      <rPr>
        <sz val="12"/>
        <rFont val="Arial"/>
        <family val="2"/>
      </rPr>
      <t>Alisa Makreņuka &amp; Nelli Lagoiko</t>
    </r>
  </si>
  <si>
    <r>
      <rPr>
        <sz val="12"/>
        <rFont val="Arial"/>
        <family val="2"/>
      </rPr>
      <t>Darija Ozerska &amp; Mija Voronova</t>
    </r>
  </si>
  <si>
    <r>
      <rPr>
        <b/>
        <sz val="14"/>
        <rFont val="Arial"/>
        <family val="2"/>
      </rPr>
      <t>HIP-HOP DUO - Children (1. līga) Final</t>
    </r>
  </si>
  <si>
    <r>
      <rPr>
        <sz val="12"/>
        <rFont val="Arial"/>
        <family val="2"/>
      </rPr>
      <t>Veronika Stankus &amp; Adelīna Kuļiša</t>
    </r>
  </si>
  <si>
    <r>
      <rPr>
        <sz val="12"/>
        <rFont val="Arial"/>
        <family val="2"/>
      </rPr>
      <t>Anna Eihenbauma &amp; Enija Grandovska</t>
    </r>
  </si>
  <si>
    <r>
      <rPr>
        <sz val="12"/>
        <rFont val="Arial"/>
        <family val="2"/>
      </rPr>
      <t>Alisa Orlova &amp; Mia Marija Parfinoviča</t>
    </r>
  </si>
  <si>
    <r>
      <rPr>
        <sz val="12"/>
        <rFont val="Arial"/>
        <family val="2"/>
      </rPr>
      <t>Darja Saidova &amp; Sofija Kirejeva</t>
    </r>
  </si>
  <si>
    <r>
      <rPr>
        <sz val="12"/>
        <rFont val="Arial"/>
        <family val="2"/>
      </rPr>
      <t>Marina Šamajeva &amp; Milena Bogana</t>
    </r>
  </si>
  <si>
    <r>
      <rPr>
        <sz val="12"/>
        <rFont val="Arial"/>
        <family val="2"/>
      </rPr>
      <t>Alisa Rumjanceva &amp; Daniela Pokšāne</t>
    </r>
  </si>
  <si>
    <r>
      <rPr>
        <sz val="12"/>
        <rFont val="Arial"/>
        <family val="2"/>
      </rPr>
      <t>Tīna Cimermane &amp; Alise Smirnova</t>
    </r>
  </si>
  <si>
    <r>
      <rPr>
        <sz val="12"/>
        <rFont val="Arial"/>
        <family val="2"/>
      </rPr>
      <t>Alisa Kalinina &amp; Aleksandra Terehova</t>
    </r>
  </si>
  <si>
    <r>
      <rPr>
        <b/>
        <sz val="14"/>
        <rFont val="Arial"/>
        <family val="2"/>
      </rPr>
      <t>HIP-HOP DUO - Juniors-2 (2.-3. līga) Final</t>
    </r>
  </si>
  <si>
    <r>
      <rPr>
        <sz val="12"/>
        <rFont val="Arial"/>
        <family val="2"/>
      </rPr>
      <t>Justīne Kārkliņa &amp; Īrissa Ļiļikina</t>
    </r>
  </si>
  <si>
    <r>
      <rPr>
        <sz val="12"/>
        <rFont val="Arial"/>
        <family val="2"/>
      </rPr>
      <t>Margarita Zerebcova &amp; Anastasiia Uritska</t>
    </r>
  </si>
  <si>
    <r>
      <rPr>
        <sz val="12"/>
        <rFont val="Arial"/>
        <family val="2"/>
      </rPr>
      <t>Sofia Pekareva &amp; Zlata Gudakovska</t>
    </r>
  </si>
  <si>
    <r>
      <rPr>
        <b/>
        <sz val="14"/>
        <rFont val="Arial"/>
        <family val="2"/>
      </rPr>
      <t>HIP-HOP DUO - Juniors-2 (1. līga) Final</t>
    </r>
  </si>
  <si>
    <r>
      <rPr>
        <sz val="12"/>
        <rFont val="Arial"/>
        <family val="2"/>
      </rPr>
      <t>Skārleta Dūša &amp; Paula Pluce</t>
    </r>
  </si>
  <si>
    <r>
      <rPr>
        <sz val="12"/>
        <rFont val="Arial"/>
        <family val="2"/>
      </rPr>
      <t>Darina Fišere &amp; Anna Konstantinova</t>
    </r>
  </si>
  <si>
    <r>
      <rPr>
        <sz val="12"/>
        <rFont val="Arial"/>
        <family val="2"/>
      </rPr>
      <t>Elīza Zariņa &amp; Viktorija Svarinska</t>
    </r>
  </si>
  <si>
    <r>
      <rPr>
        <sz val="12"/>
        <rFont val="Arial"/>
        <family val="2"/>
      </rPr>
      <t>Sintija Melne &amp;amp; Maija Tihonoviča</t>
    </r>
  </si>
  <si>
    <r>
      <rPr>
        <sz val="12"/>
        <rFont val="Arial"/>
        <family val="2"/>
      </rPr>
      <t>Leo Ufarkin &amp; Samanta Staleronka</t>
    </r>
  </si>
  <si>
    <r>
      <rPr>
        <b/>
        <sz val="14"/>
        <rFont val="Arial"/>
        <family val="2"/>
      </rPr>
      <t>HIP-HOP DUO - Juniors-1 (1. līga) Final</t>
    </r>
  </si>
  <si>
    <r>
      <rPr>
        <sz val="12"/>
        <rFont val="Arial"/>
        <family val="2"/>
      </rPr>
      <t>Kirils Petrišins &amp; Valerija Striško</t>
    </r>
  </si>
  <si>
    <r>
      <rPr>
        <sz val="12"/>
        <rFont val="Arial"/>
        <family val="2"/>
      </rPr>
      <t>Adrianna Jasinska &amp; Sofija Stole</t>
    </r>
  </si>
  <si>
    <r>
      <rPr>
        <sz val="12"/>
        <rFont val="Arial"/>
        <family val="2"/>
      </rPr>
      <t>Angelina Polukejeva &amp; Mihails Melnic</t>
    </r>
  </si>
  <si>
    <r>
      <rPr>
        <sz val="12"/>
        <rFont val="Arial"/>
        <family val="2"/>
      </rPr>
      <t>Nikola Klimone &amp; Ariana Novikova</t>
    </r>
  </si>
  <si>
    <r>
      <rPr>
        <sz val="12"/>
        <rFont val="Arial"/>
        <family val="2"/>
      </rPr>
      <t>Poļina Fedotova &amp; Darja Vasiļevska</t>
    </r>
  </si>
  <si>
    <r>
      <rPr>
        <sz val="12"/>
        <rFont val="Arial"/>
        <family val="2"/>
      </rPr>
      <t>Luīze Drele &amp; Marta Dzelzīte</t>
    </r>
  </si>
  <si>
    <r>
      <rPr>
        <sz val="12"/>
        <rFont val="Arial"/>
        <family val="2"/>
      </rPr>
      <t>Eva Nikulina &amp; Marija Nikitina</t>
    </r>
  </si>
  <si>
    <r>
      <rPr>
        <sz val="12"/>
        <rFont val="Arial"/>
        <family val="2"/>
      </rPr>
      <t>Alina Vascinska &amp; Vlada Vilcevska</t>
    </r>
  </si>
  <si>
    <r>
      <rPr>
        <b/>
        <sz val="14"/>
        <rFont val="Arial"/>
        <family val="2"/>
      </rPr>
      <t>HIP-HOP DUO - Adults (1. līga) Final</t>
    </r>
  </si>
  <si>
    <r>
      <rPr>
        <sz val="12"/>
        <rFont val="Arial"/>
        <family val="2"/>
      </rPr>
      <t>Arianna Popkova &amp; Jana Nitiša</t>
    </r>
  </si>
  <si>
    <r>
      <rPr>
        <sz val="12"/>
        <rFont val="Arial"/>
        <family val="2"/>
      </rPr>
      <t xml:space="preserve">STOPTIME
</t>
    </r>
    <r>
      <rPr>
        <sz val="12"/>
        <rFont val="Arial"/>
        <family val="2"/>
      </rPr>
      <t>Sanchez</t>
    </r>
  </si>
  <si>
    <r>
      <rPr>
        <sz val="12"/>
        <rFont val="Arial"/>
        <family val="2"/>
      </rPr>
      <t>Nora Jansma &amp; Alina Apine</t>
    </r>
  </si>
  <si>
    <r>
      <rPr>
        <b/>
        <sz val="14"/>
        <rFont val="Arial"/>
        <family val="2"/>
      </rPr>
      <t>HIP-HOP DUO - Adults (2. līga) Final</t>
    </r>
  </si>
  <si>
    <r>
      <rPr>
        <sz val="12"/>
        <rFont val="Arial"/>
        <family val="2"/>
      </rPr>
      <t>Anna Guļčaka &amp; Alisa Presnakova</t>
    </r>
  </si>
  <si>
    <r>
      <rPr>
        <b/>
        <sz val="14"/>
        <rFont val="Arial"/>
        <family val="2"/>
      </rPr>
      <t>HIP-HOP SMALL GROUP - Juniors (2. līga) Final</t>
    </r>
  </si>
  <si>
    <r>
      <rPr>
        <b/>
        <sz val="14"/>
        <rFont val="Arial"/>
        <family val="2"/>
      </rPr>
      <t>HIP-HOP SMALL GROUP - Juniors (1. līga) Final</t>
    </r>
  </si>
  <si>
    <r>
      <rPr>
        <sz val="12"/>
        <rFont val="Arial"/>
        <family val="2"/>
      </rPr>
      <t>FewFlow</t>
    </r>
  </si>
  <si>
    <r>
      <rPr>
        <sz val="12"/>
        <rFont val="Arial"/>
        <family val="2"/>
      </rPr>
      <t>Falkon</t>
    </r>
  </si>
  <si>
    <r>
      <rPr>
        <sz val="12"/>
        <rFont val="Arial"/>
        <family val="2"/>
      </rPr>
      <t>FLEX</t>
    </r>
  </si>
  <si>
    <r>
      <rPr>
        <b/>
        <sz val="14"/>
        <rFont val="Arial"/>
        <family val="2"/>
      </rPr>
      <t>HIP-HOP SMALL GROUP - Children (2. līga) Final</t>
    </r>
  </si>
  <si>
    <r>
      <rPr>
        <sz val="12"/>
        <rFont val="Arial"/>
        <family val="2"/>
      </rPr>
      <t>Night&amp;day crew</t>
    </r>
  </si>
  <si>
    <r>
      <rPr>
        <b/>
        <sz val="14"/>
        <rFont val="Arial"/>
        <family val="2"/>
      </rPr>
      <t>HIP-HOP SMALL GROUP - Children (1. līga) Final</t>
    </r>
  </si>
  <si>
    <r>
      <rPr>
        <sz val="12"/>
        <rFont val="Arial"/>
        <family val="2"/>
      </rPr>
      <t>BackstageBabies</t>
    </r>
  </si>
  <si>
    <r>
      <rPr>
        <sz val="12"/>
        <rFont val="Arial"/>
        <family val="2"/>
      </rPr>
      <t>BackstageKids</t>
    </r>
  </si>
  <si>
    <r>
      <rPr>
        <b/>
        <sz val="14"/>
        <rFont val="Arial"/>
        <family val="2"/>
      </rPr>
      <t>HIP-HOP SMALL GROUP - Children (3. līga) Final</t>
    </r>
  </si>
  <si>
    <r>
      <rPr>
        <sz val="12"/>
        <rFont val="Arial"/>
        <family val="2"/>
      </rPr>
      <t>Lil Beez Crew</t>
    </r>
  </si>
  <si>
    <r>
      <rPr>
        <sz val="12"/>
        <rFont val="Arial"/>
        <family val="2"/>
      </rPr>
      <t>Spark kids</t>
    </r>
  </si>
  <si>
    <r>
      <rPr>
        <b/>
        <sz val="14"/>
        <rFont val="Arial"/>
        <family val="2"/>
      </rPr>
      <t>HIP-HOP FORMATION - Children (3. līga) Final</t>
    </r>
  </si>
  <si>
    <r>
      <rPr>
        <b/>
        <sz val="14"/>
        <rFont val="Arial"/>
        <family val="2"/>
      </rPr>
      <t>HIP-HOP FORMATION - Children (1. līga) Final</t>
    </r>
  </si>
  <si>
    <r>
      <rPr>
        <sz val="12"/>
        <rFont val="Arial"/>
        <family val="2"/>
      </rPr>
      <t>EXPLOSION Crew</t>
    </r>
  </si>
  <si>
    <r>
      <rPr>
        <sz val="12"/>
        <rFont val="Arial"/>
        <family val="2"/>
      </rPr>
      <t>MISSY</t>
    </r>
  </si>
  <si>
    <r>
      <rPr>
        <sz val="12"/>
        <rFont val="Arial"/>
        <family val="2"/>
      </rPr>
      <t>Storm Crew</t>
    </r>
  </si>
  <si>
    <r>
      <rPr>
        <sz val="12"/>
        <rFont val="Arial"/>
        <family val="2"/>
      </rPr>
      <t>STOPTIME Rezene</t>
    </r>
  </si>
  <si>
    <r>
      <rPr>
        <b/>
        <sz val="14"/>
        <rFont val="Arial"/>
        <family val="2"/>
      </rPr>
      <t>HIP-HOP FORMATION - Juniors (3. līga) Final</t>
    </r>
  </si>
  <si>
    <r>
      <rPr>
        <sz val="12"/>
        <rFont val="Arial"/>
        <family val="2"/>
      </rPr>
      <t>FIXY Crew</t>
    </r>
  </si>
  <si>
    <r>
      <rPr>
        <sz val="12"/>
        <rFont val="Arial"/>
        <family val="2"/>
      </rPr>
      <t>Beat blasters</t>
    </r>
  </si>
  <si>
    <r>
      <rPr>
        <b/>
        <sz val="14"/>
        <rFont val="Arial"/>
        <family val="2"/>
      </rPr>
      <t>HIP-HOP FORMATION - Juniors (1. līga) Final</t>
    </r>
  </si>
  <si>
    <r>
      <rPr>
        <sz val="12"/>
        <rFont val="Arial"/>
        <family val="2"/>
      </rPr>
      <t>BeatKillaz</t>
    </r>
  </si>
  <si>
    <r>
      <rPr>
        <b/>
        <sz val="14"/>
        <rFont val="Arial"/>
        <family val="2"/>
      </rPr>
      <t xml:space="preserve">HIP-HOP FORMATION - Adults (1. līga)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</si>
  <si>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FALKON TEAM</t>
    </r>
  </si>
  <si>
    <r>
      <rPr>
        <sz val="12"/>
        <rFont val="Arial"/>
        <family val="2"/>
      </rPr>
      <t>Easy Crew</t>
    </r>
  </si>
  <si>
    <r>
      <rPr>
        <b/>
        <sz val="14"/>
        <rFont val="Arial"/>
        <family val="2"/>
      </rPr>
      <t xml:space="preserve">STREET DANCE SHOW FORMATION - Adults
</t>
    </r>
    <r>
      <rPr>
        <b/>
        <sz val="14"/>
        <rFont val="Arial"/>
        <family val="2"/>
      </rPr>
      <t>Final</t>
    </r>
  </si>
  <si>
    <r>
      <rPr>
        <sz val="12"/>
        <rFont val="Arial"/>
        <family val="2"/>
      </rPr>
      <t>STRIKE TEAM</t>
    </r>
  </si>
  <si>
    <r>
      <rPr>
        <sz val="12"/>
        <rFont val="Arial"/>
        <family val="2"/>
      </rPr>
      <t>SHU TEAM</t>
    </r>
  </si>
  <si>
    <t>Kvalifikācijas punkti</t>
  </si>
  <si>
    <t>Reitinga punkti</t>
  </si>
  <si>
    <t>Reitings</t>
  </si>
  <si>
    <t>Born 2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</si>
</sst>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b/>
      <sz val="12"/>
      <name val="Arial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</font>
    <font>
      <b/>
      <sz val="14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b/>
      <sz val="12"/>
      <color rgb="FFC00000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9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left" vertical="top" indent="1" shrinkToFi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4" xfId="0" applyFont="1" applyFill="1" applyBorder="1" applyAlignment="1">
      <alignment horizontal="left" vertical="top" wrapText="1" indent="1"/>
    </xf>
    <xf numFmtId="1" fontId="3" fillId="0" borderId="2" xfId="0" applyNumberFormat="1" applyFont="1" applyFill="1" applyBorder="1" applyAlignment="1">
      <alignment horizontal="left" vertical="top" indent="1" shrinkToFit="1"/>
    </xf>
    <xf numFmtId="1" fontId="3" fillId="0" borderId="3" xfId="0" applyNumberFormat="1" applyFont="1" applyFill="1" applyBorder="1" applyAlignment="1">
      <alignment horizontal="left" vertical="top" indent="1" shrinkToFit="1"/>
    </xf>
    <xf numFmtId="1" fontId="3" fillId="0" borderId="4" xfId="0" applyNumberFormat="1" applyFont="1" applyFill="1" applyBorder="1" applyAlignment="1">
      <alignment horizontal="left" vertical="top" indent="1" shrinkToFit="1"/>
    </xf>
    <xf numFmtId="0" fontId="4" fillId="0" borderId="2" xfId="0" applyFont="1" applyFill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 indent="16"/>
    </xf>
    <xf numFmtId="0" fontId="0" fillId="0" borderId="0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0" fontId="5" fillId="0" borderId="0" xfId="0" applyFont="1" applyFill="1" applyBorder="1" applyAlignment="1">
      <alignment horizontal="left" vertical="center" wrapText="1" indent="20"/>
    </xf>
    <xf numFmtId="0" fontId="5" fillId="0" borderId="0" xfId="0" applyFont="1" applyFill="1" applyBorder="1" applyAlignment="1">
      <alignment horizontal="left" vertical="center" wrapText="1" indent="17"/>
    </xf>
    <xf numFmtId="0" fontId="0" fillId="0" borderId="2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center" wrapText="1" indent="19"/>
    </xf>
    <xf numFmtId="0" fontId="5" fillId="0" borderId="0" xfId="0" applyFont="1" applyFill="1" applyBorder="1" applyAlignment="1">
      <alignment horizontal="left" vertical="center" wrapText="1" indent="18"/>
    </xf>
    <xf numFmtId="0" fontId="7" fillId="3" borderId="5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top" wrapText="1" indent="1"/>
    </xf>
  </cellXfs>
  <cellStyles count="2">
    <cellStyle name="Normal" xfId="0" builtinId="0"/>
    <cellStyle name="Обычный 3" xfId="1" xr:uid="{BF1C983E-86F4-4F29-9D1F-91A4EEA263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1048778</xdr:rowOff>
    </xdr:from>
    <xdr:ext cx="671512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</xdr:row>
      <xdr:rowOff>1048765</xdr:rowOff>
    </xdr:from>
    <xdr:ext cx="6715125" cy="19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8</xdr:row>
      <xdr:rowOff>1048765</xdr:rowOff>
    </xdr:from>
    <xdr:ext cx="6715125" cy="19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11</xdr:row>
      <xdr:rowOff>1048765</xdr:rowOff>
    </xdr:from>
    <xdr:ext cx="6715125" cy="190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14</xdr:row>
      <xdr:rowOff>1048765</xdr:rowOff>
    </xdr:from>
    <xdr:ext cx="6715125" cy="190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17</xdr:row>
      <xdr:rowOff>1048765</xdr:rowOff>
    </xdr:from>
    <xdr:ext cx="6715125" cy="19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22</xdr:row>
      <xdr:rowOff>1048764</xdr:rowOff>
    </xdr:from>
    <xdr:ext cx="6715125" cy="190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25</xdr:row>
      <xdr:rowOff>1048765</xdr:rowOff>
    </xdr:from>
    <xdr:ext cx="6715125" cy="190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29</xdr:row>
      <xdr:rowOff>1048765</xdr:rowOff>
    </xdr:from>
    <xdr:ext cx="6715125" cy="190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33</xdr:row>
      <xdr:rowOff>1048764</xdr:rowOff>
    </xdr:from>
    <xdr:ext cx="6715125" cy="190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37</xdr:row>
      <xdr:rowOff>1048766</xdr:rowOff>
    </xdr:from>
    <xdr:ext cx="6715125" cy="190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40</xdr:row>
      <xdr:rowOff>1048766</xdr:rowOff>
    </xdr:from>
    <xdr:ext cx="6715125" cy="190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43</xdr:row>
      <xdr:rowOff>1048765</xdr:rowOff>
    </xdr:from>
    <xdr:ext cx="6715125" cy="190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47</xdr:row>
      <xdr:rowOff>1048765</xdr:rowOff>
    </xdr:from>
    <xdr:ext cx="6715125" cy="190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51</xdr:row>
      <xdr:rowOff>1048764</xdr:rowOff>
    </xdr:from>
    <xdr:ext cx="6715125" cy="190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54</xdr:row>
      <xdr:rowOff>1048766</xdr:rowOff>
    </xdr:from>
    <xdr:ext cx="6715125" cy="190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57</xdr:row>
      <xdr:rowOff>1048766</xdr:rowOff>
    </xdr:from>
    <xdr:ext cx="6715125" cy="190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60</xdr:row>
      <xdr:rowOff>1048765</xdr:rowOff>
    </xdr:from>
    <xdr:ext cx="6715125" cy="190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63</xdr:row>
      <xdr:rowOff>1048765</xdr:rowOff>
    </xdr:from>
    <xdr:ext cx="6715125" cy="190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66</xdr:row>
      <xdr:rowOff>1048764</xdr:rowOff>
    </xdr:from>
    <xdr:ext cx="6715125" cy="190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69</xdr:row>
      <xdr:rowOff>1048766</xdr:rowOff>
    </xdr:from>
    <xdr:ext cx="6715125" cy="190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72</xdr:row>
      <xdr:rowOff>1048763</xdr:rowOff>
    </xdr:from>
    <xdr:ext cx="6715125" cy="1905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74</xdr:row>
      <xdr:rowOff>422655</xdr:rowOff>
    </xdr:from>
    <xdr:ext cx="6715125" cy="1905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92</xdr:row>
      <xdr:rowOff>1048764</xdr:rowOff>
    </xdr:from>
    <xdr:ext cx="6715125" cy="190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95</xdr:row>
      <xdr:rowOff>1048766</xdr:rowOff>
    </xdr:from>
    <xdr:ext cx="6715125" cy="190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98</xdr:row>
      <xdr:rowOff>1048763</xdr:rowOff>
    </xdr:from>
    <xdr:ext cx="6715125" cy="190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101</xdr:row>
      <xdr:rowOff>1048765</xdr:rowOff>
    </xdr:from>
    <xdr:ext cx="6715125" cy="190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105</xdr:row>
      <xdr:rowOff>1048768</xdr:rowOff>
    </xdr:from>
    <xdr:ext cx="6715125" cy="190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113</xdr:row>
      <xdr:rowOff>241679</xdr:rowOff>
    </xdr:from>
    <xdr:ext cx="6715125" cy="190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138</xdr:row>
      <xdr:rowOff>1048763</xdr:rowOff>
    </xdr:from>
    <xdr:ext cx="6715125" cy="1905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141</xdr:row>
      <xdr:rowOff>1048765</xdr:rowOff>
    </xdr:from>
    <xdr:ext cx="6715125" cy="1905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152</xdr:row>
      <xdr:rowOff>1048768</xdr:rowOff>
    </xdr:from>
    <xdr:ext cx="6715125" cy="1905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156</xdr:row>
      <xdr:rowOff>419479</xdr:rowOff>
    </xdr:from>
    <xdr:ext cx="6715125" cy="19050"/>
    <xdr:sp macro="" textlink="">
      <xdr:nvSpPr>
        <xdr:cNvPr id="34" name="Shape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202</xdr:row>
      <xdr:rowOff>1048749</xdr:rowOff>
    </xdr:from>
    <xdr:ext cx="6715125" cy="19050"/>
    <xdr:sp macro="" textlink="">
      <xdr:nvSpPr>
        <xdr:cNvPr id="35" name="Shape 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249</xdr:row>
      <xdr:rowOff>1048749</xdr:rowOff>
    </xdr:from>
    <xdr:ext cx="6715125" cy="19050"/>
    <xdr:sp macro="" textlink="">
      <xdr:nvSpPr>
        <xdr:cNvPr id="37" name="Shape 3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298</xdr:row>
      <xdr:rowOff>1048749</xdr:rowOff>
    </xdr:from>
    <xdr:ext cx="6715125" cy="19050"/>
    <xdr:sp macro="" textlink="">
      <xdr:nvSpPr>
        <xdr:cNvPr id="39" name="Shape 3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302</xdr:row>
      <xdr:rowOff>1048752</xdr:rowOff>
    </xdr:from>
    <xdr:ext cx="6715125" cy="19050"/>
    <xdr:sp macro="" textlink="">
      <xdr:nvSpPr>
        <xdr:cNvPr id="40" name="Shape 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305</xdr:row>
      <xdr:rowOff>1048754</xdr:rowOff>
    </xdr:from>
    <xdr:ext cx="6715125" cy="19050"/>
    <xdr:sp macro="" textlink="">
      <xdr:nvSpPr>
        <xdr:cNvPr id="41" name="Shape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312</xdr:row>
      <xdr:rowOff>1048757</xdr:rowOff>
    </xdr:from>
    <xdr:ext cx="6715125" cy="19050"/>
    <xdr:sp macro="" textlink="">
      <xdr:nvSpPr>
        <xdr:cNvPr id="42" name="Shape 4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317</xdr:row>
      <xdr:rowOff>1048747</xdr:rowOff>
    </xdr:from>
    <xdr:ext cx="6715125" cy="19050"/>
    <xdr:sp macro="" textlink="">
      <xdr:nvSpPr>
        <xdr:cNvPr id="43" name="Shape 4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324</xdr:row>
      <xdr:rowOff>1048749</xdr:rowOff>
    </xdr:from>
    <xdr:ext cx="6715125" cy="19050"/>
    <xdr:sp macro="" textlink="">
      <xdr:nvSpPr>
        <xdr:cNvPr id="44" name="Shape 4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328</xdr:row>
      <xdr:rowOff>1048752</xdr:rowOff>
    </xdr:from>
    <xdr:ext cx="6715125" cy="19050"/>
    <xdr:sp macro="" textlink="">
      <xdr:nvSpPr>
        <xdr:cNvPr id="45" name="Shape 4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331</xdr:row>
      <xdr:rowOff>1048754</xdr:rowOff>
    </xdr:from>
    <xdr:ext cx="6715125" cy="19050"/>
    <xdr:sp macro="" textlink="">
      <xdr:nvSpPr>
        <xdr:cNvPr id="46" name="Shape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334</xdr:row>
      <xdr:rowOff>241672</xdr:rowOff>
    </xdr:from>
    <xdr:ext cx="6715125" cy="19050"/>
    <xdr:sp macro="" textlink="">
      <xdr:nvSpPr>
        <xdr:cNvPr id="47" name="Shape 4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370</xdr:row>
      <xdr:rowOff>1048754</xdr:rowOff>
    </xdr:from>
    <xdr:ext cx="6715125" cy="19050"/>
    <xdr:sp macro="" textlink="">
      <xdr:nvSpPr>
        <xdr:cNvPr id="48" name="Shape 4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370</xdr:row>
      <xdr:rowOff>362966</xdr:rowOff>
    </xdr:from>
    <xdr:ext cx="923924" cy="476249"/>
    <xdr:pic>
      <xdr:nvPicPr>
        <xdr:cNvPr id="49" name="image1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3924" cy="47624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407</xdr:row>
      <xdr:rowOff>241667</xdr:rowOff>
    </xdr:from>
    <xdr:ext cx="6715125" cy="19050"/>
    <xdr:sp macro="" textlink="">
      <xdr:nvSpPr>
        <xdr:cNvPr id="50" name="Shape 5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424</xdr:row>
      <xdr:rowOff>254372</xdr:rowOff>
    </xdr:from>
    <xdr:ext cx="6715125" cy="19050"/>
    <xdr:sp macro="" textlink="">
      <xdr:nvSpPr>
        <xdr:cNvPr id="51" name="Shape 5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444</xdr:row>
      <xdr:rowOff>1048749</xdr:rowOff>
    </xdr:from>
    <xdr:ext cx="6715125" cy="19050"/>
    <xdr:sp macro="" textlink="">
      <xdr:nvSpPr>
        <xdr:cNvPr id="52" name="Shape 5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447</xdr:row>
      <xdr:rowOff>241667</xdr:rowOff>
    </xdr:from>
    <xdr:ext cx="6715125" cy="1905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469</xdr:row>
      <xdr:rowOff>1048757</xdr:rowOff>
    </xdr:from>
    <xdr:ext cx="6715125" cy="1905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479</xdr:row>
      <xdr:rowOff>1048747</xdr:rowOff>
    </xdr:from>
    <xdr:ext cx="6715125" cy="19050"/>
    <xdr:sp macro="" textlink="">
      <xdr:nvSpPr>
        <xdr:cNvPr id="55" name="Shape 5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484</xdr:row>
      <xdr:rowOff>1048762</xdr:rowOff>
    </xdr:from>
    <xdr:ext cx="6715125" cy="19050"/>
    <xdr:sp macro="" textlink="">
      <xdr:nvSpPr>
        <xdr:cNvPr id="56" name="Shape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491</xdr:row>
      <xdr:rowOff>1048752</xdr:rowOff>
    </xdr:from>
    <xdr:ext cx="6715125" cy="19050"/>
    <xdr:sp macro="" textlink="">
      <xdr:nvSpPr>
        <xdr:cNvPr id="57" name="Shape 5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501</xdr:row>
      <xdr:rowOff>1048742</xdr:rowOff>
    </xdr:from>
    <xdr:ext cx="6715125" cy="19050"/>
    <xdr:sp macro="" textlink="">
      <xdr:nvSpPr>
        <xdr:cNvPr id="58" name="Shape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505</xdr:row>
      <xdr:rowOff>1048757</xdr:rowOff>
    </xdr:from>
    <xdr:ext cx="6715125" cy="19050"/>
    <xdr:sp macro="" textlink="">
      <xdr:nvSpPr>
        <xdr:cNvPr id="59" name="Shape 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508</xdr:row>
      <xdr:rowOff>1048747</xdr:rowOff>
    </xdr:from>
    <xdr:ext cx="6715125" cy="19050"/>
    <xdr:sp macro="" textlink="">
      <xdr:nvSpPr>
        <xdr:cNvPr id="60" name="Shape 6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511</xdr:row>
      <xdr:rowOff>1048762</xdr:rowOff>
    </xdr:from>
    <xdr:ext cx="6715125" cy="19050"/>
    <xdr:sp macro="" textlink="">
      <xdr:nvSpPr>
        <xdr:cNvPr id="61" name="Shape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517</xdr:row>
      <xdr:rowOff>1048752</xdr:rowOff>
    </xdr:from>
    <xdr:ext cx="6715125" cy="19050"/>
    <xdr:sp macro="" textlink="">
      <xdr:nvSpPr>
        <xdr:cNvPr id="62" name="Shape 6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520</xdr:row>
      <xdr:rowOff>1048742</xdr:rowOff>
    </xdr:from>
    <xdr:ext cx="6715125" cy="19050"/>
    <xdr:sp macro="" textlink="">
      <xdr:nvSpPr>
        <xdr:cNvPr id="63" name="Shape 6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525</xdr:row>
      <xdr:rowOff>1048757</xdr:rowOff>
    </xdr:from>
    <xdr:ext cx="6715125" cy="19050"/>
    <xdr:sp macro="" textlink="">
      <xdr:nvSpPr>
        <xdr:cNvPr id="64" name="Shape 6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529</xdr:row>
      <xdr:rowOff>1048747</xdr:rowOff>
    </xdr:from>
    <xdr:ext cx="6715125" cy="19050"/>
    <xdr:sp macro="" textlink="">
      <xdr:nvSpPr>
        <xdr:cNvPr id="65" name="Shape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532</xdr:row>
      <xdr:rowOff>1048737</xdr:rowOff>
    </xdr:from>
    <xdr:ext cx="6715125" cy="19050"/>
    <xdr:sp macro="" textlink="">
      <xdr:nvSpPr>
        <xdr:cNvPr id="66" name="Shape 6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538</xdr:row>
      <xdr:rowOff>1048752</xdr:rowOff>
    </xdr:from>
    <xdr:ext cx="6715125" cy="19050"/>
    <xdr:sp macro="" textlink="">
      <xdr:nvSpPr>
        <xdr:cNvPr id="67" name="Shape 6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542</xdr:row>
      <xdr:rowOff>1048742</xdr:rowOff>
    </xdr:from>
    <xdr:ext cx="6715125" cy="19050"/>
    <xdr:sp macro="" textlink="">
      <xdr:nvSpPr>
        <xdr:cNvPr id="68" name="Shape 6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546</xdr:row>
      <xdr:rowOff>1048732</xdr:rowOff>
    </xdr:from>
    <xdr:ext cx="6715125" cy="19050"/>
    <xdr:sp macro="" textlink="">
      <xdr:nvSpPr>
        <xdr:cNvPr id="69" name="Shape 6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550</xdr:row>
      <xdr:rowOff>1048747</xdr:rowOff>
    </xdr:from>
    <xdr:ext cx="6715125" cy="19050"/>
    <xdr:sp macro="" textlink="">
      <xdr:nvSpPr>
        <xdr:cNvPr id="70" name="Shape 7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54"/>
  <sheetViews>
    <sheetView tabSelected="1" topLeftCell="A546" zoomScale="85" zoomScaleNormal="85" workbookViewId="0">
      <selection activeCell="E360" sqref="E360:L360"/>
    </sheetView>
  </sheetViews>
  <sheetFormatPr defaultRowHeight="12.75" x14ac:dyDescent="0.2"/>
  <cols>
    <col min="1" max="1" width="11.5" customWidth="1"/>
    <col min="2" max="2" width="12.6640625" customWidth="1"/>
    <col min="3" max="7" width="1.1640625" customWidth="1"/>
    <col min="8" max="8" width="18.6640625" customWidth="1"/>
    <col min="9" max="9" width="2.1640625" customWidth="1"/>
    <col min="10" max="19" width="1.1640625" customWidth="1"/>
    <col min="20" max="20" width="2.1640625" customWidth="1"/>
    <col min="21" max="31" width="1.1640625" customWidth="1"/>
    <col min="32" max="32" width="2.1640625" customWidth="1"/>
    <col min="33" max="33" width="1.1640625" customWidth="1"/>
    <col min="34" max="35" width="2.1640625" customWidth="1"/>
    <col min="36" max="36" width="18.6640625" customWidth="1"/>
    <col min="37" max="37" width="2.1640625" customWidth="1"/>
    <col min="38" max="38" width="1.1640625" customWidth="1"/>
    <col min="39" max="39" width="15.1640625" customWidth="1"/>
    <col min="40" max="40" width="27.5" bestFit="1" customWidth="1"/>
    <col min="41" max="41" width="21" bestFit="1" customWidth="1"/>
    <col min="42" max="42" width="13.5" customWidth="1"/>
  </cols>
  <sheetData>
    <row r="1" spans="1:42" ht="165.7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2" ht="33.950000000000003" customHeight="1" x14ac:dyDescent="0.2">
      <c r="A2" s="1" t="s">
        <v>1</v>
      </c>
      <c r="B2" s="10" t="s">
        <v>2</v>
      </c>
      <c r="C2" s="11"/>
      <c r="D2" s="12"/>
      <c r="E2" s="10" t="s">
        <v>3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  <c r="S2" s="10" t="s">
        <v>4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2"/>
      <c r="AE2" s="10" t="s">
        <v>5</v>
      </c>
      <c r="AF2" s="11"/>
      <c r="AG2" s="11"/>
      <c r="AH2" s="11"/>
      <c r="AI2" s="11"/>
      <c r="AJ2" s="11"/>
      <c r="AK2" s="11"/>
      <c r="AL2" s="12"/>
      <c r="AM2" s="2" t="s">
        <v>6</v>
      </c>
      <c r="AN2" s="36" t="s">
        <v>467</v>
      </c>
      <c r="AO2" s="37" t="s">
        <v>468</v>
      </c>
      <c r="AP2" s="38" t="s">
        <v>469</v>
      </c>
    </row>
    <row r="3" spans="1:42" ht="33.950000000000003" customHeight="1" x14ac:dyDescent="0.2">
      <c r="A3" s="4">
        <v>1</v>
      </c>
      <c r="B3" s="13">
        <v>11</v>
      </c>
      <c r="C3" s="14"/>
      <c r="D3" s="15"/>
      <c r="E3" s="16" t="s">
        <v>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  <c r="S3" s="13">
        <v>23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5"/>
      <c r="AE3" s="16" t="s">
        <v>8</v>
      </c>
      <c r="AF3" s="17"/>
      <c r="AG3" s="17"/>
      <c r="AH3" s="17"/>
      <c r="AI3" s="17"/>
      <c r="AJ3" s="17"/>
      <c r="AK3" s="17"/>
      <c r="AL3" s="18"/>
      <c r="AM3" s="6"/>
      <c r="AN3" s="39">
        <v>6</v>
      </c>
      <c r="AO3" s="40">
        <v>100</v>
      </c>
      <c r="AP3" s="41">
        <f>AN3+AO3</f>
        <v>106</v>
      </c>
    </row>
    <row r="4" spans="1:42" ht="33" customHeight="1" x14ac:dyDescent="0.2">
      <c r="A4" s="4">
        <v>2</v>
      </c>
      <c r="B4" s="13">
        <v>12</v>
      </c>
      <c r="C4" s="14"/>
      <c r="D4" s="15"/>
      <c r="E4" s="16" t="s">
        <v>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  <c r="S4" s="13">
        <v>16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5"/>
      <c r="AE4" s="16" t="s">
        <v>10</v>
      </c>
      <c r="AF4" s="17"/>
      <c r="AG4" s="17"/>
      <c r="AH4" s="17"/>
      <c r="AI4" s="17"/>
      <c r="AJ4" s="17"/>
      <c r="AK4" s="17"/>
      <c r="AL4" s="18"/>
      <c r="AM4" s="6"/>
      <c r="AN4" s="39">
        <v>3</v>
      </c>
      <c r="AO4" s="40">
        <v>99</v>
      </c>
      <c r="AP4" s="41">
        <f t="shared" ref="AP4:AP5" si="0">AN4+AO4</f>
        <v>102</v>
      </c>
    </row>
    <row r="5" spans="1:42" ht="33.6" customHeight="1" x14ac:dyDescent="0.2">
      <c r="A5" s="4">
        <v>3</v>
      </c>
      <c r="B5" s="13">
        <v>13</v>
      </c>
      <c r="C5" s="14"/>
      <c r="D5" s="15"/>
      <c r="E5" s="16" t="s">
        <v>11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3">
        <v>9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5"/>
      <c r="AE5" s="16" t="s">
        <v>10</v>
      </c>
      <c r="AF5" s="17"/>
      <c r="AG5" s="17"/>
      <c r="AH5" s="17"/>
      <c r="AI5" s="17"/>
      <c r="AJ5" s="17"/>
      <c r="AK5" s="17"/>
      <c r="AL5" s="18"/>
      <c r="AM5" s="6"/>
      <c r="AN5" s="39">
        <v>0</v>
      </c>
      <c r="AO5" s="40">
        <v>98</v>
      </c>
      <c r="AP5" s="41">
        <f t="shared" si="0"/>
        <v>98</v>
      </c>
    </row>
    <row r="6" spans="1:42" ht="165.75" customHeight="1" x14ac:dyDescent="0.2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2" ht="33.950000000000003" customHeight="1" x14ac:dyDescent="0.2">
      <c r="A7" s="1" t="s">
        <v>1</v>
      </c>
      <c r="B7" s="10" t="s">
        <v>2</v>
      </c>
      <c r="C7" s="11"/>
      <c r="D7" s="12"/>
      <c r="E7" s="10" t="s">
        <v>3</v>
      </c>
      <c r="F7" s="11"/>
      <c r="G7" s="11"/>
      <c r="H7" s="11"/>
      <c r="I7" s="11"/>
      <c r="J7" s="11"/>
      <c r="K7" s="11"/>
      <c r="L7" s="11"/>
      <c r="M7" s="11"/>
      <c r="N7" s="11"/>
      <c r="O7" s="12"/>
      <c r="P7" s="10" t="s">
        <v>4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2"/>
      <c r="AB7" s="10" t="s">
        <v>5</v>
      </c>
      <c r="AC7" s="11"/>
      <c r="AD7" s="11"/>
      <c r="AE7" s="11"/>
      <c r="AF7" s="11"/>
      <c r="AG7" s="11"/>
      <c r="AH7" s="11"/>
      <c r="AI7" s="11"/>
      <c r="AJ7" s="11"/>
      <c r="AK7" s="11"/>
      <c r="AL7" s="12"/>
      <c r="AM7" s="2" t="s">
        <v>6</v>
      </c>
      <c r="AN7" s="36" t="s">
        <v>467</v>
      </c>
      <c r="AO7" s="37" t="s">
        <v>468</v>
      </c>
      <c r="AP7" s="38" t="s">
        <v>469</v>
      </c>
    </row>
    <row r="8" spans="1:42" ht="33.75" customHeight="1" x14ac:dyDescent="0.2">
      <c r="A8" s="4">
        <v>1</v>
      </c>
      <c r="B8" s="13">
        <v>15</v>
      </c>
      <c r="C8" s="14"/>
      <c r="D8" s="15"/>
      <c r="E8" s="16" t="s">
        <v>13</v>
      </c>
      <c r="F8" s="17"/>
      <c r="G8" s="17"/>
      <c r="H8" s="17"/>
      <c r="I8" s="17"/>
      <c r="J8" s="17"/>
      <c r="K8" s="17"/>
      <c r="L8" s="17"/>
      <c r="M8" s="17"/>
      <c r="N8" s="17"/>
      <c r="O8" s="18"/>
      <c r="P8" s="13">
        <v>26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  <c r="AB8" s="16" t="s">
        <v>8</v>
      </c>
      <c r="AC8" s="17"/>
      <c r="AD8" s="17"/>
      <c r="AE8" s="17"/>
      <c r="AF8" s="17"/>
      <c r="AG8" s="17"/>
      <c r="AH8" s="17"/>
      <c r="AI8" s="17"/>
      <c r="AJ8" s="17"/>
      <c r="AK8" s="17"/>
      <c r="AL8" s="18"/>
      <c r="AM8" s="6"/>
      <c r="AN8" s="39">
        <v>0</v>
      </c>
      <c r="AO8" s="40">
        <v>100</v>
      </c>
      <c r="AP8" s="41">
        <f>AN8+AO8</f>
        <v>100</v>
      </c>
    </row>
    <row r="9" spans="1:42" ht="165.75" customHeight="1" x14ac:dyDescent="0.2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2" ht="33.950000000000003" customHeight="1" x14ac:dyDescent="0.2">
      <c r="A10" s="1" t="s">
        <v>1</v>
      </c>
      <c r="B10" s="2" t="s">
        <v>2</v>
      </c>
      <c r="C10" s="10" t="s">
        <v>3</v>
      </c>
      <c r="D10" s="11"/>
      <c r="E10" s="11"/>
      <c r="F10" s="11"/>
      <c r="G10" s="11"/>
      <c r="H10" s="12"/>
      <c r="I10" s="10" t="s">
        <v>4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  <c r="U10" s="10" t="s">
        <v>5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2"/>
      <c r="AM10" s="2" t="s">
        <v>6</v>
      </c>
      <c r="AN10" s="36" t="s">
        <v>467</v>
      </c>
      <c r="AO10" s="37" t="s">
        <v>468</v>
      </c>
      <c r="AP10" s="38" t="s">
        <v>469</v>
      </c>
    </row>
    <row r="11" spans="1:42" ht="33.75" customHeight="1" x14ac:dyDescent="0.2">
      <c r="A11" s="4">
        <v>1</v>
      </c>
      <c r="B11" s="5">
        <v>17</v>
      </c>
      <c r="C11" s="16" t="s">
        <v>15</v>
      </c>
      <c r="D11" s="17"/>
      <c r="E11" s="17"/>
      <c r="F11" s="17"/>
      <c r="G11" s="17"/>
      <c r="H11" s="18"/>
      <c r="I11" s="13">
        <v>10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5"/>
      <c r="U11" s="16" t="s">
        <v>16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8"/>
      <c r="AM11" s="6"/>
      <c r="AN11" s="39">
        <v>0</v>
      </c>
      <c r="AO11" s="40">
        <v>100</v>
      </c>
      <c r="AP11" s="41">
        <f>AN11+AO11</f>
        <v>100</v>
      </c>
    </row>
    <row r="12" spans="1:42" ht="165.75" customHeight="1" x14ac:dyDescent="0.2">
      <c r="A12" s="9" t="s">
        <v>17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2" ht="33.950000000000003" customHeight="1" x14ac:dyDescent="0.2">
      <c r="A13" s="1" t="s">
        <v>1</v>
      </c>
      <c r="B13" s="10" t="s">
        <v>2</v>
      </c>
      <c r="C13" s="11"/>
      <c r="D13" s="12"/>
      <c r="E13" s="10" t="s">
        <v>3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/>
      <c r="V13" s="10" t="s">
        <v>4</v>
      </c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/>
      <c r="AH13" s="10" t="s">
        <v>5</v>
      </c>
      <c r="AI13" s="11"/>
      <c r="AJ13" s="11"/>
      <c r="AK13" s="11"/>
      <c r="AL13" s="12"/>
      <c r="AM13" s="2" t="s">
        <v>6</v>
      </c>
      <c r="AN13" s="36" t="s">
        <v>467</v>
      </c>
      <c r="AO13" s="37" t="s">
        <v>468</v>
      </c>
      <c r="AP13" s="38" t="s">
        <v>469</v>
      </c>
    </row>
    <row r="14" spans="1:42" ht="33.75" customHeight="1" x14ac:dyDescent="0.2">
      <c r="A14" s="4">
        <v>1</v>
      </c>
      <c r="B14" s="13">
        <v>18</v>
      </c>
      <c r="C14" s="14"/>
      <c r="D14" s="15"/>
      <c r="E14" s="16" t="s">
        <v>18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13">
        <v>7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5"/>
      <c r="AH14" s="16" t="s">
        <v>19</v>
      </c>
      <c r="AI14" s="17"/>
      <c r="AJ14" s="17"/>
      <c r="AK14" s="17"/>
      <c r="AL14" s="18"/>
      <c r="AM14" s="6"/>
      <c r="AN14" s="39">
        <v>0</v>
      </c>
      <c r="AO14" s="40">
        <v>100</v>
      </c>
      <c r="AP14" s="41">
        <f>AN14+AO14</f>
        <v>100</v>
      </c>
    </row>
    <row r="15" spans="1:42" ht="165.75" customHeight="1" x14ac:dyDescent="0.2">
      <c r="A15" s="9" t="s">
        <v>20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2" ht="20.100000000000001" customHeight="1" x14ac:dyDescent="0.2">
      <c r="A16" s="1" t="s">
        <v>1</v>
      </c>
      <c r="B16" s="10" t="s">
        <v>2</v>
      </c>
      <c r="C16" s="11"/>
      <c r="D16" s="12"/>
      <c r="E16" s="10" t="s">
        <v>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0" t="s">
        <v>4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2"/>
      <c r="AC16" s="10" t="s">
        <v>5</v>
      </c>
      <c r="AD16" s="11"/>
      <c r="AE16" s="11"/>
      <c r="AF16" s="11"/>
      <c r="AG16" s="11"/>
      <c r="AH16" s="11"/>
      <c r="AI16" s="11"/>
      <c r="AJ16" s="11"/>
      <c r="AK16" s="11"/>
      <c r="AL16" s="12"/>
      <c r="AM16" s="2" t="s">
        <v>6</v>
      </c>
      <c r="AN16" s="36" t="s">
        <v>467</v>
      </c>
      <c r="AO16" s="37" t="s">
        <v>468</v>
      </c>
      <c r="AP16" s="38" t="s">
        <v>469</v>
      </c>
    </row>
    <row r="17" spans="1:42" ht="20.100000000000001" customHeight="1" x14ac:dyDescent="0.2">
      <c r="A17" s="4">
        <v>1</v>
      </c>
      <c r="B17" s="13">
        <v>19</v>
      </c>
      <c r="C17" s="14"/>
      <c r="D17" s="15"/>
      <c r="E17" s="16" t="s">
        <v>21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8"/>
      <c r="Q17" s="13">
        <v>11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5"/>
      <c r="AC17" s="16" t="s">
        <v>21</v>
      </c>
      <c r="AD17" s="17"/>
      <c r="AE17" s="17"/>
      <c r="AF17" s="17"/>
      <c r="AG17" s="17"/>
      <c r="AH17" s="17"/>
      <c r="AI17" s="17"/>
      <c r="AJ17" s="17"/>
      <c r="AK17" s="17"/>
      <c r="AL17" s="18"/>
      <c r="AM17" s="8"/>
      <c r="AN17" s="39">
        <v>0</v>
      </c>
      <c r="AO17" s="40">
        <v>100</v>
      </c>
      <c r="AP17" s="41">
        <f>AN17+AO17</f>
        <v>100</v>
      </c>
    </row>
    <row r="18" spans="1:42" ht="165.75" customHeight="1" x14ac:dyDescent="0.2">
      <c r="A18" s="9" t="s">
        <v>22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2" ht="33.950000000000003" customHeight="1" x14ac:dyDescent="0.2">
      <c r="A19" s="1" t="s">
        <v>1</v>
      </c>
      <c r="B19" s="2" t="s">
        <v>2</v>
      </c>
      <c r="C19" s="10" t="s">
        <v>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0" t="s">
        <v>4</v>
      </c>
      <c r="R19" s="11"/>
      <c r="S19" s="11"/>
      <c r="T19" s="11"/>
      <c r="U19" s="11"/>
      <c r="V19" s="11"/>
      <c r="W19" s="11"/>
      <c r="X19" s="11"/>
      <c r="Y19" s="11"/>
      <c r="Z19" s="11"/>
      <c r="AA19" s="12"/>
      <c r="AB19" s="10" t="s">
        <v>5</v>
      </c>
      <c r="AC19" s="11"/>
      <c r="AD19" s="11"/>
      <c r="AE19" s="11"/>
      <c r="AF19" s="11"/>
      <c r="AG19" s="11"/>
      <c r="AH19" s="11"/>
      <c r="AI19" s="11"/>
      <c r="AJ19" s="11"/>
      <c r="AK19" s="11"/>
      <c r="AL19" s="12"/>
      <c r="AM19" s="2" t="s">
        <v>6</v>
      </c>
      <c r="AN19" s="36" t="s">
        <v>467</v>
      </c>
      <c r="AO19" s="37" t="s">
        <v>468</v>
      </c>
      <c r="AP19" s="38" t="s">
        <v>469</v>
      </c>
    </row>
    <row r="20" spans="1:42" ht="33.950000000000003" customHeight="1" x14ac:dyDescent="0.2">
      <c r="A20" s="4">
        <v>1</v>
      </c>
      <c r="B20" s="5">
        <v>21</v>
      </c>
      <c r="C20" s="16" t="s">
        <v>23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13">
        <v>19</v>
      </c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6" t="s">
        <v>19</v>
      </c>
      <c r="AC20" s="17"/>
      <c r="AD20" s="17"/>
      <c r="AE20" s="17"/>
      <c r="AF20" s="17"/>
      <c r="AG20" s="17"/>
      <c r="AH20" s="17"/>
      <c r="AI20" s="17"/>
      <c r="AJ20" s="17"/>
      <c r="AK20" s="17"/>
      <c r="AL20" s="18"/>
      <c r="AM20" s="6"/>
      <c r="AN20" s="39">
        <v>6</v>
      </c>
      <c r="AO20" s="40">
        <v>100</v>
      </c>
      <c r="AP20" s="41">
        <f>AN20+AO20</f>
        <v>106</v>
      </c>
    </row>
    <row r="21" spans="1:42" ht="33" customHeight="1" x14ac:dyDescent="0.2">
      <c r="A21" s="4">
        <v>2</v>
      </c>
      <c r="B21" s="5">
        <v>23</v>
      </c>
      <c r="C21" s="16" t="s">
        <v>24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13">
        <v>16</v>
      </c>
      <c r="R21" s="14"/>
      <c r="S21" s="14"/>
      <c r="T21" s="14"/>
      <c r="U21" s="14"/>
      <c r="V21" s="14"/>
      <c r="W21" s="14"/>
      <c r="X21" s="14"/>
      <c r="Y21" s="14"/>
      <c r="Z21" s="14"/>
      <c r="AA21" s="15"/>
      <c r="AB21" s="16" t="s">
        <v>10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8"/>
      <c r="AM21" s="6"/>
      <c r="AN21" s="39">
        <v>3</v>
      </c>
      <c r="AO21" s="40">
        <v>99</v>
      </c>
      <c r="AP21" s="41">
        <f t="shared" ref="AP21:AP22" si="1">AN21+AO21</f>
        <v>102</v>
      </c>
    </row>
    <row r="22" spans="1:42" ht="33.6" customHeight="1" x14ac:dyDescent="0.2">
      <c r="A22" s="4">
        <v>3</v>
      </c>
      <c r="B22" s="5">
        <v>22</v>
      </c>
      <c r="C22" s="16" t="s">
        <v>25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13">
        <v>13</v>
      </c>
      <c r="R22" s="14"/>
      <c r="S22" s="14"/>
      <c r="T22" s="14"/>
      <c r="U22" s="14"/>
      <c r="V22" s="14"/>
      <c r="W22" s="14"/>
      <c r="X22" s="14"/>
      <c r="Y22" s="14"/>
      <c r="Z22" s="14"/>
      <c r="AA22" s="15"/>
      <c r="AB22" s="16" t="s">
        <v>26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8"/>
      <c r="AM22" s="6"/>
      <c r="AN22" s="39">
        <v>0</v>
      </c>
      <c r="AO22" s="40">
        <v>98</v>
      </c>
      <c r="AP22" s="41">
        <f t="shared" si="1"/>
        <v>98</v>
      </c>
    </row>
    <row r="23" spans="1:42" ht="165.75" customHeight="1" x14ac:dyDescent="0.2">
      <c r="A23" s="9" t="s">
        <v>27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2" ht="33.950000000000003" customHeight="1" x14ac:dyDescent="0.2">
      <c r="A24" s="1" t="s">
        <v>1</v>
      </c>
      <c r="B24" s="10" t="s">
        <v>2</v>
      </c>
      <c r="C24" s="11"/>
      <c r="D24" s="12"/>
      <c r="E24" s="10" t="s">
        <v>3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10" t="s">
        <v>4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2"/>
      <c r="AC24" s="10" t="s">
        <v>5</v>
      </c>
      <c r="AD24" s="11"/>
      <c r="AE24" s="11"/>
      <c r="AF24" s="11"/>
      <c r="AG24" s="11"/>
      <c r="AH24" s="11"/>
      <c r="AI24" s="11"/>
      <c r="AJ24" s="11"/>
      <c r="AK24" s="11"/>
      <c r="AL24" s="12"/>
      <c r="AM24" s="2" t="s">
        <v>6</v>
      </c>
      <c r="AN24" s="36" t="s">
        <v>467</v>
      </c>
      <c r="AO24" s="37" t="s">
        <v>468</v>
      </c>
      <c r="AP24" s="38" t="s">
        <v>469</v>
      </c>
    </row>
    <row r="25" spans="1:42" ht="33.75" customHeight="1" x14ac:dyDescent="0.2">
      <c r="A25" s="4">
        <v>1</v>
      </c>
      <c r="B25" s="13">
        <v>25</v>
      </c>
      <c r="C25" s="14"/>
      <c r="D25" s="15"/>
      <c r="E25" s="16" t="s">
        <v>28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"/>
      <c r="Q25" s="13">
        <v>4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"/>
      <c r="AC25" s="16" t="s">
        <v>28</v>
      </c>
      <c r="AD25" s="17"/>
      <c r="AE25" s="17"/>
      <c r="AF25" s="17"/>
      <c r="AG25" s="17"/>
      <c r="AH25" s="17"/>
      <c r="AI25" s="17"/>
      <c r="AJ25" s="17"/>
      <c r="AK25" s="17"/>
      <c r="AL25" s="18"/>
      <c r="AM25" s="6"/>
      <c r="AN25" s="39">
        <v>0</v>
      </c>
      <c r="AO25" s="40">
        <v>100</v>
      </c>
      <c r="AP25" s="41">
        <f>AN25+AO25</f>
        <v>100</v>
      </c>
    </row>
    <row r="26" spans="1:42" ht="165.75" customHeight="1" x14ac:dyDescent="0.2">
      <c r="A26" s="9" t="s">
        <v>29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2" ht="33.950000000000003" customHeight="1" x14ac:dyDescent="0.2">
      <c r="A27" s="1" t="s">
        <v>1</v>
      </c>
      <c r="B27" s="2" t="s">
        <v>2</v>
      </c>
      <c r="C27" s="10" t="s">
        <v>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2"/>
      <c r="V27" s="10" t="s">
        <v>4</v>
      </c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/>
      <c r="AH27" s="10" t="s">
        <v>5</v>
      </c>
      <c r="AI27" s="11"/>
      <c r="AJ27" s="11"/>
      <c r="AK27" s="11"/>
      <c r="AL27" s="12"/>
      <c r="AM27" s="2" t="s">
        <v>6</v>
      </c>
      <c r="AN27" s="36" t="s">
        <v>467</v>
      </c>
      <c r="AO27" s="37" t="s">
        <v>468</v>
      </c>
      <c r="AP27" s="38" t="s">
        <v>469</v>
      </c>
    </row>
    <row r="28" spans="1:42" ht="33.950000000000003" customHeight="1" x14ac:dyDescent="0.2">
      <c r="A28" s="4">
        <v>1</v>
      </c>
      <c r="B28" s="5">
        <v>32</v>
      </c>
      <c r="C28" s="16" t="s">
        <v>30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3">
        <v>24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5"/>
      <c r="AH28" s="16" t="s">
        <v>19</v>
      </c>
      <c r="AI28" s="17"/>
      <c r="AJ28" s="17"/>
      <c r="AK28" s="17"/>
      <c r="AL28" s="18"/>
      <c r="AM28" s="6"/>
      <c r="AN28" s="39">
        <v>3</v>
      </c>
      <c r="AO28" s="40">
        <v>100</v>
      </c>
      <c r="AP28" s="41">
        <f>AN28+AO28</f>
        <v>103</v>
      </c>
    </row>
    <row r="29" spans="1:42" ht="32.85" customHeight="1" x14ac:dyDescent="0.2">
      <c r="A29" s="4">
        <v>2</v>
      </c>
      <c r="B29" s="5">
        <v>33</v>
      </c>
      <c r="C29" s="16" t="s">
        <v>11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8"/>
      <c r="V29" s="13">
        <v>14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5"/>
      <c r="AH29" s="16" t="s">
        <v>10</v>
      </c>
      <c r="AI29" s="17"/>
      <c r="AJ29" s="17"/>
      <c r="AK29" s="17"/>
      <c r="AL29" s="18"/>
      <c r="AM29" s="6"/>
      <c r="AN29" s="39">
        <v>0</v>
      </c>
      <c r="AO29" s="40">
        <v>99</v>
      </c>
      <c r="AP29" s="41">
        <f t="shared" ref="AP29" si="2">AN29+AO29</f>
        <v>99</v>
      </c>
    </row>
    <row r="30" spans="1:42" ht="165.75" customHeight="1" x14ac:dyDescent="0.2">
      <c r="A30" s="9" t="s">
        <v>31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2" ht="33.950000000000003" customHeight="1" x14ac:dyDescent="0.2">
      <c r="A31" s="1" t="s">
        <v>1</v>
      </c>
      <c r="B31" s="10" t="s">
        <v>2</v>
      </c>
      <c r="C31" s="11"/>
      <c r="D31" s="12"/>
      <c r="E31" s="10" t="s">
        <v>3</v>
      </c>
      <c r="F31" s="11"/>
      <c r="G31" s="11"/>
      <c r="H31" s="11"/>
      <c r="I31" s="11"/>
      <c r="J31" s="11"/>
      <c r="K31" s="11"/>
      <c r="L31" s="11"/>
      <c r="M31" s="11"/>
      <c r="N31" s="11"/>
      <c r="O31" s="12"/>
      <c r="P31" s="10" t="s">
        <v>4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2"/>
      <c r="AB31" s="10" t="s">
        <v>5</v>
      </c>
      <c r="AC31" s="11"/>
      <c r="AD31" s="11"/>
      <c r="AE31" s="11"/>
      <c r="AF31" s="11"/>
      <c r="AG31" s="11"/>
      <c r="AH31" s="11"/>
      <c r="AI31" s="11"/>
      <c r="AJ31" s="11"/>
      <c r="AK31" s="11"/>
      <c r="AL31" s="12"/>
      <c r="AM31" s="2" t="s">
        <v>6</v>
      </c>
      <c r="AN31" s="36" t="s">
        <v>467</v>
      </c>
      <c r="AO31" s="37" t="s">
        <v>468</v>
      </c>
      <c r="AP31" s="38" t="s">
        <v>469</v>
      </c>
    </row>
    <row r="32" spans="1:42" ht="33.950000000000003" customHeight="1" x14ac:dyDescent="0.2">
      <c r="A32" s="4">
        <v>1</v>
      </c>
      <c r="B32" s="13">
        <v>31</v>
      </c>
      <c r="C32" s="14"/>
      <c r="D32" s="15"/>
      <c r="E32" s="16" t="s">
        <v>21</v>
      </c>
      <c r="F32" s="17"/>
      <c r="G32" s="17"/>
      <c r="H32" s="17"/>
      <c r="I32" s="17"/>
      <c r="J32" s="17"/>
      <c r="K32" s="17"/>
      <c r="L32" s="17"/>
      <c r="M32" s="17"/>
      <c r="N32" s="17"/>
      <c r="O32" s="18"/>
      <c r="P32" s="13">
        <v>12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  <c r="AB32" s="16" t="s">
        <v>21</v>
      </c>
      <c r="AC32" s="17"/>
      <c r="AD32" s="17"/>
      <c r="AE32" s="17"/>
      <c r="AF32" s="17"/>
      <c r="AG32" s="17"/>
      <c r="AH32" s="17"/>
      <c r="AI32" s="17"/>
      <c r="AJ32" s="17"/>
      <c r="AK32" s="17"/>
      <c r="AL32" s="18"/>
      <c r="AM32" s="6"/>
      <c r="AN32" s="39">
        <v>3</v>
      </c>
      <c r="AO32" s="40">
        <v>100</v>
      </c>
      <c r="AP32" s="41">
        <f>AN32+AO32</f>
        <v>103</v>
      </c>
    </row>
    <row r="33" spans="1:42" ht="32.85" customHeight="1" x14ac:dyDescent="0.2">
      <c r="A33" s="4">
        <v>2</v>
      </c>
      <c r="B33" s="13">
        <v>35</v>
      </c>
      <c r="C33" s="14"/>
      <c r="D33" s="15"/>
      <c r="E33" s="16" t="s">
        <v>32</v>
      </c>
      <c r="F33" s="17"/>
      <c r="G33" s="17"/>
      <c r="H33" s="17"/>
      <c r="I33" s="17"/>
      <c r="J33" s="17"/>
      <c r="K33" s="17"/>
      <c r="L33" s="17"/>
      <c r="M33" s="17"/>
      <c r="N33" s="17"/>
      <c r="O33" s="18"/>
      <c r="P33" s="13">
        <v>8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6" t="s">
        <v>10</v>
      </c>
      <c r="AC33" s="17"/>
      <c r="AD33" s="17"/>
      <c r="AE33" s="17"/>
      <c r="AF33" s="17"/>
      <c r="AG33" s="17"/>
      <c r="AH33" s="17"/>
      <c r="AI33" s="17"/>
      <c r="AJ33" s="17"/>
      <c r="AK33" s="17"/>
      <c r="AL33" s="18"/>
      <c r="AM33" s="6"/>
      <c r="AN33" s="39">
        <v>0</v>
      </c>
      <c r="AO33" s="40">
        <v>99</v>
      </c>
      <c r="AP33" s="41">
        <f t="shared" ref="AP33" si="3">AN33+AO33</f>
        <v>99</v>
      </c>
    </row>
    <row r="34" spans="1:42" ht="165.75" customHeight="1" x14ac:dyDescent="0.2">
      <c r="A34" s="9" t="s">
        <v>33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2" ht="33.950000000000003" customHeight="1" x14ac:dyDescent="0.2">
      <c r="A35" s="1" t="s">
        <v>1</v>
      </c>
      <c r="B35" s="2" t="s">
        <v>2</v>
      </c>
      <c r="C35" s="10" t="s">
        <v>3</v>
      </c>
      <c r="D35" s="11"/>
      <c r="E35" s="11"/>
      <c r="F35" s="11"/>
      <c r="G35" s="11"/>
      <c r="H35" s="11"/>
      <c r="I35" s="12"/>
      <c r="J35" s="10" t="s">
        <v>4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2"/>
      <c r="V35" s="10" t="s">
        <v>5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2"/>
      <c r="AM35" s="2" t="s">
        <v>6</v>
      </c>
      <c r="AN35" s="36" t="s">
        <v>467</v>
      </c>
      <c r="AO35" s="37" t="s">
        <v>468</v>
      </c>
      <c r="AP35" s="38" t="s">
        <v>469</v>
      </c>
    </row>
    <row r="36" spans="1:42" ht="33.950000000000003" customHeight="1" x14ac:dyDescent="0.2">
      <c r="A36" s="4">
        <v>1</v>
      </c>
      <c r="B36" s="5">
        <v>37</v>
      </c>
      <c r="C36" s="16" t="s">
        <v>21</v>
      </c>
      <c r="D36" s="17"/>
      <c r="E36" s="17"/>
      <c r="F36" s="17"/>
      <c r="G36" s="17"/>
      <c r="H36" s="17"/>
      <c r="I36" s="18"/>
      <c r="J36" s="13">
        <v>9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5"/>
      <c r="V36" s="16" t="s">
        <v>21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8"/>
      <c r="AM36" s="6"/>
      <c r="AN36" s="39">
        <v>3</v>
      </c>
      <c r="AO36" s="40">
        <v>100</v>
      </c>
      <c r="AP36" s="41">
        <f>AN36+AO36</f>
        <v>103</v>
      </c>
    </row>
    <row r="37" spans="1:42" ht="32.85" customHeight="1" x14ac:dyDescent="0.2">
      <c r="A37" s="4">
        <v>2</v>
      </c>
      <c r="B37" s="5">
        <v>38</v>
      </c>
      <c r="C37" s="16" t="s">
        <v>34</v>
      </c>
      <c r="D37" s="17"/>
      <c r="E37" s="17"/>
      <c r="F37" s="17"/>
      <c r="G37" s="17"/>
      <c r="H37" s="17"/>
      <c r="I37" s="18"/>
      <c r="J37" s="13">
        <v>8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5"/>
      <c r="V37" s="16" t="s">
        <v>16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8"/>
      <c r="AM37" s="6"/>
      <c r="AN37" s="39">
        <v>0</v>
      </c>
      <c r="AO37" s="40">
        <v>99</v>
      </c>
      <c r="AP37" s="41">
        <f t="shared" ref="AP37" si="4">AN37+AO37</f>
        <v>99</v>
      </c>
    </row>
    <row r="38" spans="1:42" ht="165.75" customHeight="1" x14ac:dyDescent="0.2">
      <c r="A38" s="9" t="s">
        <v>35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2" ht="20.100000000000001" customHeight="1" x14ac:dyDescent="0.2">
      <c r="A39" s="1" t="s">
        <v>1</v>
      </c>
      <c r="B39" s="10" t="s">
        <v>2</v>
      </c>
      <c r="C39" s="11"/>
      <c r="D39" s="11"/>
      <c r="E39" s="12"/>
      <c r="F39" s="10" t="s">
        <v>3</v>
      </c>
      <c r="G39" s="11"/>
      <c r="H39" s="12"/>
      <c r="I39" s="10" t="s">
        <v>4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2"/>
      <c r="V39" s="10" t="s">
        <v>5</v>
      </c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2"/>
      <c r="AL39" s="10" t="s">
        <v>6</v>
      </c>
      <c r="AM39" s="12"/>
      <c r="AN39" s="36" t="s">
        <v>467</v>
      </c>
      <c r="AO39" s="37" t="s">
        <v>468</v>
      </c>
      <c r="AP39" s="38" t="s">
        <v>469</v>
      </c>
    </row>
    <row r="40" spans="1:42" ht="20.100000000000001" customHeight="1" x14ac:dyDescent="0.2">
      <c r="A40" s="4">
        <v>1</v>
      </c>
      <c r="B40" s="13">
        <v>39</v>
      </c>
      <c r="C40" s="14"/>
      <c r="D40" s="14"/>
      <c r="E40" s="15"/>
      <c r="F40" s="16" t="s">
        <v>36</v>
      </c>
      <c r="G40" s="17"/>
      <c r="H40" s="18"/>
      <c r="I40" s="13">
        <v>20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5"/>
      <c r="V40" s="16" t="s">
        <v>10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8"/>
      <c r="AL40" s="19"/>
      <c r="AM40" s="20"/>
      <c r="AN40" s="39">
        <v>0</v>
      </c>
      <c r="AO40" s="40">
        <v>100</v>
      </c>
      <c r="AP40" s="41">
        <f>AN40+AO40</f>
        <v>100</v>
      </c>
    </row>
    <row r="41" spans="1:42" ht="165.75" customHeight="1" x14ac:dyDescent="0.2">
      <c r="A41" s="9" t="s">
        <v>37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2" ht="33.950000000000003" customHeight="1" x14ac:dyDescent="0.2">
      <c r="A42" s="1" t="s">
        <v>1</v>
      </c>
      <c r="B42" s="10" t="s">
        <v>2</v>
      </c>
      <c r="C42" s="11"/>
      <c r="D42" s="12"/>
      <c r="E42" s="10" t="s">
        <v>3</v>
      </c>
      <c r="F42" s="11"/>
      <c r="G42" s="11"/>
      <c r="H42" s="11"/>
      <c r="I42" s="11"/>
      <c r="J42" s="11"/>
      <c r="K42" s="11"/>
      <c r="L42" s="11"/>
      <c r="M42" s="11"/>
      <c r="N42" s="11"/>
      <c r="O42" s="12"/>
      <c r="P42" s="10" t="s">
        <v>4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2"/>
      <c r="AB42" s="10" t="s">
        <v>5</v>
      </c>
      <c r="AC42" s="11"/>
      <c r="AD42" s="11"/>
      <c r="AE42" s="11"/>
      <c r="AF42" s="11"/>
      <c r="AG42" s="11"/>
      <c r="AH42" s="11"/>
      <c r="AI42" s="11"/>
      <c r="AJ42" s="11"/>
      <c r="AK42" s="11"/>
      <c r="AL42" s="12"/>
      <c r="AM42" s="2" t="s">
        <v>6</v>
      </c>
      <c r="AN42" s="3"/>
    </row>
    <row r="43" spans="1:42" ht="33.75" customHeight="1" x14ac:dyDescent="0.2">
      <c r="A43" s="4">
        <v>1</v>
      </c>
      <c r="B43" s="13">
        <v>41</v>
      </c>
      <c r="C43" s="14"/>
      <c r="D43" s="15"/>
      <c r="E43" s="16" t="s">
        <v>38</v>
      </c>
      <c r="F43" s="17"/>
      <c r="G43" s="17"/>
      <c r="H43" s="17"/>
      <c r="I43" s="17"/>
      <c r="J43" s="17"/>
      <c r="K43" s="17"/>
      <c r="L43" s="17"/>
      <c r="M43" s="17"/>
      <c r="N43" s="17"/>
      <c r="O43" s="18"/>
      <c r="P43" s="13">
        <v>23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16" t="s">
        <v>8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8"/>
      <c r="AM43" s="6"/>
      <c r="AN43" s="3"/>
    </row>
    <row r="44" spans="1:42" ht="165.75" customHeight="1" x14ac:dyDescent="0.2">
      <c r="A44" s="9" t="s">
        <v>39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2" ht="20.100000000000001" customHeight="1" x14ac:dyDescent="0.2">
      <c r="A45" s="1" t="s">
        <v>1</v>
      </c>
      <c r="B45" s="10" t="s">
        <v>2</v>
      </c>
      <c r="C45" s="11"/>
      <c r="D45" s="12"/>
      <c r="E45" s="10" t="s">
        <v>3</v>
      </c>
      <c r="F45" s="11"/>
      <c r="G45" s="11"/>
      <c r="H45" s="11"/>
      <c r="I45" s="11"/>
      <c r="J45" s="12"/>
      <c r="K45" s="10" t="s">
        <v>4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0" t="s">
        <v>5</v>
      </c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2"/>
      <c r="AM45" s="2" t="s">
        <v>6</v>
      </c>
      <c r="AN45" s="36" t="s">
        <v>467</v>
      </c>
      <c r="AO45" s="37" t="s">
        <v>468</v>
      </c>
      <c r="AP45" s="38" t="s">
        <v>469</v>
      </c>
    </row>
    <row r="46" spans="1:42" ht="20.100000000000001" customHeight="1" x14ac:dyDescent="0.2">
      <c r="A46" s="4">
        <v>1</v>
      </c>
      <c r="B46" s="13">
        <v>43</v>
      </c>
      <c r="C46" s="14"/>
      <c r="D46" s="15"/>
      <c r="E46" s="16" t="s">
        <v>40</v>
      </c>
      <c r="F46" s="17"/>
      <c r="G46" s="17"/>
      <c r="H46" s="17"/>
      <c r="I46" s="17"/>
      <c r="J46" s="18"/>
      <c r="K46" s="13">
        <v>25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5"/>
      <c r="Y46" s="16" t="s">
        <v>8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8"/>
      <c r="AM46" s="8"/>
      <c r="AN46" s="39">
        <v>3</v>
      </c>
      <c r="AO46" s="40">
        <v>100</v>
      </c>
      <c r="AP46" s="41">
        <f>AN46+AO46</f>
        <v>103</v>
      </c>
    </row>
    <row r="47" spans="1:42" ht="19.5" customHeight="1" x14ac:dyDescent="0.2">
      <c r="A47" s="4">
        <v>2</v>
      </c>
      <c r="B47" s="13">
        <v>44</v>
      </c>
      <c r="C47" s="14"/>
      <c r="D47" s="15"/>
      <c r="E47" s="16" t="s">
        <v>41</v>
      </c>
      <c r="F47" s="17"/>
      <c r="G47" s="17"/>
      <c r="H47" s="17"/>
      <c r="I47" s="17"/>
      <c r="J47" s="18"/>
      <c r="K47" s="13">
        <v>12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5"/>
      <c r="Y47" s="16" t="s">
        <v>42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  <c r="AM47" s="8"/>
      <c r="AN47" s="39">
        <v>0</v>
      </c>
      <c r="AO47" s="40">
        <v>99</v>
      </c>
      <c r="AP47" s="41">
        <f t="shared" ref="AP47" si="5">AN47+AO47</f>
        <v>99</v>
      </c>
    </row>
    <row r="48" spans="1:42" ht="165.75" customHeight="1" x14ac:dyDescent="0.2">
      <c r="A48" s="9" t="s">
        <v>43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2" ht="20.100000000000001" customHeight="1" x14ac:dyDescent="0.2">
      <c r="A49" s="1" t="s">
        <v>1</v>
      </c>
      <c r="B49" s="10" t="s">
        <v>2</v>
      </c>
      <c r="C49" s="11"/>
      <c r="D49" s="12"/>
      <c r="E49" s="10" t="s">
        <v>3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2"/>
      <c r="S49" s="10" t="s">
        <v>4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2"/>
      <c r="AE49" s="10" t="s">
        <v>5</v>
      </c>
      <c r="AF49" s="11"/>
      <c r="AG49" s="11"/>
      <c r="AH49" s="11"/>
      <c r="AI49" s="11"/>
      <c r="AJ49" s="11"/>
      <c r="AK49" s="11"/>
      <c r="AL49" s="12"/>
      <c r="AM49" s="2" t="s">
        <v>6</v>
      </c>
      <c r="AN49" s="36" t="s">
        <v>467</v>
      </c>
      <c r="AO49" s="37" t="s">
        <v>468</v>
      </c>
      <c r="AP49" s="38" t="s">
        <v>469</v>
      </c>
    </row>
    <row r="50" spans="1:42" ht="20.100000000000001" customHeight="1" x14ac:dyDescent="0.2">
      <c r="A50" s="4">
        <v>1</v>
      </c>
      <c r="B50" s="13">
        <v>52</v>
      </c>
      <c r="C50" s="14"/>
      <c r="D50" s="15"/>
      <c r="E50" s="16" t="s">
        <v>44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  <c r="S50" s="13">
        <v>1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5"/>
      <c r="AE50" s="16" t="s">
        <v>19</v>
      </c>
      <c r="AF50" s="17"/>
      <c r="AG50" s="17"/>
      <c r="AH50" s="17"/>
      <c r="AI50" s="17"/>
      <c r="AJ50" s="17"/>
      <c r="AK50" s="17"/>
      <c r="AL50" s="18"/>
      <c r="AM50" s="8"/>
      <c r="AN50" s="39">
        <v>3</v>
      </c>
      <c r="AO50" s="40">
        <v>100</v>
      </c>
      <c r="AP50" s="41">
        <f>AN50+AO50</f>
        <v>103</v>
      </c>
    </row>
    <row r="51" spans="1:42" ht="19.5" customHeight="1" x14ac:dyDescent="0.2">
      <c r="A51" s="4">
        <v>2</v>
      </c>
      <c r="B51" s="13">
        <v>51</v>
      </c>
      <c r="C51" s="14"/>
      <c r="D51" s="15"/>
      <c r="E51" s="16" t="s">
        <v>45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3">
        <v>1</v>
      </c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5"/>
      <c r="AE51" s="16" t="s">
        <v>19</v>
      </c>
      <c r="AF51" s="17"/>
      <c r="AG51" s="17"/>
      <c r="AH51" s="17"/>
      <c r="AI51" s="17"/>
      <c r="AJ51" s="17"/>
      <c r="AK51" s="17"/>
      <c r="AL51" s="18"/>
      <c r="AM51" s="8"/>
      <c r="AN51" s="39">
        <v>0</v>
      </c>
      <c r="AO51" s="40">
        <v>99</v>
      </c>
      <c r="AP51" s="41">
        <f t="shared" ref="AP51" si="6">AN51+AO51</f>
        <v>99</v>
      </c>
    </row>
    <row r="52" spans="1:42" ht="165.75" customHeight="1" x14ac:dyDescent="0.2">
      <c r="A52" s="9" t="s">
        <v>46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2" ht="20.100000000000001" customHeight="1" x14ac:dyDescent="0.2">
      <c r="A53" s="1" t="s">
        <v>1</v>
      </c>
      <c r="B53" s="10" t="s">
        <v>2</v>
      </c>
      <c r="C53" s="11"/>
      <c r="D53" s="11"/>
      <c r="E53" s="11"/>
      <c r="F53" s="12"/>
      <c r="G53" s="10" t="s">
        <v>3</v>
      </c>
      <c r="H53" s="11"/>
      <c r="I53" s="11"/>
      <c r="J53" s="11"/>
      <c r="K53" s="11"/>
      <c r="L53" s="11"/>
      <c r="M53" s="11"/>
      <c r="N53" s="11"/>
      <c r="O53" s="12"/>
      <c r="P53" s="10" t="s">
        <v>4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2"/>
      <c r="AE53" s="10" t="s">
        <v>5</v>
      </c>
      <c r="AF53" s="11"/>
      <c r="AG53" s="11"/>
      <c r="AH53" s="11"/>
      <c r="AI53" s="11"/>
      <c r="AJ53" s="12"/>
      <c r="AK53" s="10" t="s">
        <v>6</v>
      </c>
      <c r="AL53" s="11"/>
      <c r="AM53" s="12"/>
      <c r="AN53" s="36" t="s">
        <v>467</v>
      </c>
      <c r="AO53" s="37" t="s">
        <v>468</v>
      </c>
      <c r="AP53" s="38" t="s">
        <v>469</v>
      </c>
    </row>
    <row r="54" spans="1:42" ht="20.100000000000001" customHeight="1" x14ac:dyDescent="0.2">
      <c r="A54" s="4">
        <v>1</v>
      </c>
      <c r="B54" s="13">
        <v>54</v>
      </c>
      <c r="C54" s="14"/>
      <c r="D54" s="14"/>
      <c r="E54" s="14"/>
      <c r="F54" s="15"/>
      <c r="G54" s="16" t="s">
        <v>47</v>
      </c>
      <c r="H54" s="17"/>
      <c r="I54" s="17"/>
      <c r="J54" s="17"/>
      <c r="K54" s="17"/>
      <c r="L54" s="17"/>
      <c r="M54" s="17"/>
      <c r="N54" s="17"/>
      <c r="O54" s="18"/>
      <c r="P54" s="13">
        <v>1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5"/>
      <c r="AE54" s="16" t="s">
        <v>34</v>
      </c>
      <c r="AF54" s="17"/>
      <c r="AG54" s="17"/>
      <c r="AH54" s="17"/>
      <c r="AI54" s="17"/>
      <c r="AJ54" s="18"/>
      <c r="AK54" s="19"/>
      <c r="AL54" s="21"/>
      <c r="AM54" s="20"/>
      <c r="AN54" s="39">
        <v>0</v>
      </c>
      <c r="AO54" s="40">
        <v>100</v>
      </c>
      <c r="AP54" s="41">
        <f>AN54+AO54</f>
        <v>100</v>
      </c>
    </row>
    <row r="55" spans="1:42" ht="165.75" customHeight="1" x14ac:dyDescent="0.2">
      <c r="A55" s="9" t="s">
        <v>48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2" ht="20.100000000000001" customHeight="1" x14ac:dyDescent="0.2">
      <c r="A56" s="1" t="s">
        <v>1</v>
      </c>
      <c r="B56" s="10" t="s">
        <v>2</v>
      </c>
      <c r="C56" s="11"/>
      <c r="D56" s="11"/>
      <c r="E56" s="12"/>
      <c r="F56" s="10" t="s">
        <v>3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2"/>
      <c r="S56" s="10" t="s">
        <v>4</v>
      </c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0" t="s">
        <v>5</v>
      </c>
      <c r="AG56" s="11"/>
      <c r="AH56" s="11"/>
      <c r="AI56" s="11"/>
      <c r="AJ56" s="11"/>
      <c r="AK56" s="12"/>
      <c r="AL56" s="10" t="s">
        <v>6</v>
      </c>
      <c r="AM56" s="12"/>
      <c r="AN56" s="36" t="s">
        <v>467</v>
      </c>
      <c r="AO56" s="37" t="s">
        <v>468</v>
      </c>
      <c r="AP56" s="38" t="s">
        <v>469</v>
      </c>
    </row>
    <row r="57" spans="1:42" ht="20.100000000000001" customHeight="1" x14ac:dyDescent="0.2">
      <c r="A57" s="4">
        <v>1</v>
      </c>
      <c r="B57" s="13">
        <v>56</v>
      </c>
      <c r="C57" s="14"/>
      <c r="D57" s="14"/>
      <c r="E57" s="15"/>
      <c r="F57" s="16" t="s">
        <v>49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  <c r="S57" s="13">
        <v>1</v>
      </c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5"/>
      <c r="AF57" s="16" t="s">
        <v>34</v>
      </c>
      <c r="AG57" s="17"/>
      <c r="AH57" s="17"/>
      <c r="AI57" s="17"/>
      <c r="AJ57" s="17"/>
      <c r="AK57" s="18"/>
      <c r="AL57" s="19"/>
      <c r="AM57" s="20"/>
      <c r="AN57" s="39">
        <v>0</v>
      </c>
      <c r="AO57" s="40">
        <v>100</v>
      </c>
      <c r="AP57" s="41">
        <f>AN57+AO57</f>
        <v>100</v>
      </c>
    </row>
    <row r="58" spans="1:42" ht="149.44999999999999" customHeight="1" x14ac:dyDescent="0.2">
      <c r="A58" s="22" t="s">
        <v>50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2" ht="33.950000000000003" customHeight="1" x14ac:dyDescent="0.2">
      <c r="A59" s="1" t="s">
        <v>1</v>
      </c>
      <c r="B59" s="10" t="s">
        <v>2</v>
      </c>
      <c r="C59" s="11"/>
      <c r="D59" s="12"/>
      <c r="E59" s="10" t="s">
        <v>3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2"/>
      <c r="V59" s="10" t="s">
        <v>4</v>
      </c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2"/>
      <c r="AH59" s="10" t="s">
        <v>5</v>
      </c>
      <c r="AI59" s="11"/>
      <c r="AJ59" s="11"/>
      <c r="AK59" s="11"/>
      <c r="AL59" s="12"/>
      <c r="AM59" s="2" t="s">
        <v>6</v>
      </c>
      <c r="AN59" s="36" t="s">
        <v>467</v>
      </c>
      <c r="AO59" s="37" t="s">
        <v>468</v>
      </c>
      <c r="AP59" s="38" t="s">
        <v>469</v>
      </c>
    </row>
    <row r="60" spans="1:42" ht="33.75" customHeight="1" x14ac:dyDescent="0.2">
      <c r="A60" s="4">
        <v>1</v>
      </c>
      <c r="B60" s="13">
        <v>61</v>
      </c>
      <c r="C60" s="14"/>
      <c r="D60" s="15"/>
      <c r="E60" s="16" t="s">
        <v>51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8"/>
      <c r="V60" s="13">
        <v>1</v>
      </c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5"/>
      <c r="AH60" s="16" t="s">
        <v>19</v>
      </c>
      <c r="AI60" s="17"/>
      <c r="AJ60" s="17"/>
      <c r="AK60" s="17"/>
      <c r="AL60" s="18"/>
      <c r="AM60" s="6"/>
      <c r="AN60" s="39">
        <v>0</v>
      </c>
      <c r="AO60" s="40">
        <v>100</v>
      </c>
      <c r="AP60" s="41">
        <f>AN60+AO60</f>
        <v>100</v>
      </c>
    </row>
    <row r="61" spans="1:42" ht="165.75" customHeight="1" x14ac:dyDescent="0.2">
      <c r="A61" s="9" t="s">
        <v>52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2" ht="20.100000000000001" customHeight="1" x14ac:dyDescent="0.2">
      <c r="A62" s="1" t="s">
        <v>1</v>
      </c>
      <c r="B62" s="10" t="s">
        <v>2</v>
      </c>
      <c r="C62" s="11"/>
      <c r="D62" s="11"/>
      <c r="E62" s="12"/>
      <c r="F62" s="10" t="s">
        <v>3</v>
      </c>
      <c r="G62" s="11"/>
      <c r="H62" s="11"/>
      <c r="I62" s="11"/>
      <c r="J62" s="11"/>
      <c r="K62" s="11"/>
      <c r="L62" s="12"/>
      <c r="M62" s="10" t="s">
        <v>4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2"/>
      <c r="Z62" s="10" t="s">
        <v>5</v>
      </c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2"/>
      <c r="AL62" s="10" t="s">
        <v>6</v>
      </c>
      <c r="AM62" s="12"/>
      <c r="AN62" s="36" t="s">
        <v>467</v>
      </c>
      <c r="AO62" s="37" t="s">
        <v>468</v>
      </c>
      <c r="AP62" s="38" t="s">
        <v>469</v>
      </c>
    </row>
    <row r="63" spans="1:42" ht="20.100000000000001" customHeight="1" x14ac:dyDescent="0.2">
      <c r="A63" s="4">
        <v>1</v>
      </c>
      <c r="B63" s="13">
        <v>63</v>
      </c>
      <c r="C63" s="14"/>
      <c r="D63" s="14"/>
      <c r="E63" s="15"/>
      <c r="F63" s="16" t="s">
        <v>53</v>
      </c>
      <c r="G63" s="17"/>
      <c r="H63" s="17"/>
      <c r="I63" s="17"/>
      <c r="J63" s="17"/>
      <c r="K63" s="17"/>
      <c r="L63" s="18"/>
      <c r="M63" s="13">
        <v>1</v>
      </c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5"/>
      <c r="Z63" s="16" t="s">
        <v>25</v>
      </c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8"/>
      <c r="AL63" s="19"/>
      <c r="AM63" s="20"/>
      <c r="AN63" s="39">
        <v>0</v>
      </c>
      <c r="AO63" s="40">
        <v>100</v>
      </c>
      <c r="AP63" s="41">
        <f>AN63+AO63</f>
        <v>100</v>
      </c>
    </row>
    <row r="64" spans="1:42" ht="165.75" customHeight="1" x14ac:dyDescent="0.2">
      <c r="A64" s="9" t="s">
        <v>54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2" ht="20.100000000000001" customHeight="1" x14ac:dyDescent="0.2">
      <c r="A65" s="1" t="s">
        <v>1</v>
      </c>
      <c r="B65" s="10" t="s">
        <v>2</v>
      </c>
      <c r="C65" s="11"/>
      <c r="D65" s="11"/>
      <c r="E65" s="12"/>
      <c r="F65" s="10" t="s">
        <v>3</v>
      </c>
      <c r="G65" s="11"/>
      <c r="H65" s="11"/>
      <c r="I65" s="11"/>
      <c r="J65" s="11"/>
      <c r="K65" s="11"/>
      <c r="L65" s="11"/>
      <c r="M65" s="12"/>
      <c r="N65" s="10" t="s">
        <v>4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2"/>
      <c r="AB65" s="10" t="s">
        <v>5</v>
      </c>
      <c r="AC65" s="11"/>
      <c r="AD65" s="11"/>
      <c r="AE65" s="11"/>
      <c r="AF65" s="11"/>
      <c r="AG65" s="11"/>
      <c r="AH65" s="11"/>
      <c r="AI65" s="11"/>
      <c r="AJ65" s="11"/>
      <c r="AK65" s="12"/>
      <c r="AL65" s="10" t="s">
        <v>6</v>
      </c>
      <c r="AM65" s="12"/>
      <c r="AN65" s="36" t="s">
        <v>467</v>
      </c>
      <c r="AO65" s="37" t="s">
        <v>468</v>
      </c>
      <c r="AP65" s="38" t="s">
        <v>469</v>
      </c>
    </row>
    <row r="66" spans="1:42" ht="20.100000000000001" customHeight="1" x14ac:dyDescent="0.2">
      <c r="A66" s="4">
        <v>1</v>
      </c>
      <c r="B66" s="13">
        <v>65</v>
      </c>
      <c r="C66" s="14"/>
      <c r="D66" s="14"/>
      <c r="E66" s="15"/>
      <c r="F66" s="16" t="s">
        <v>55</v>
      </c>
      <c r="G66" s="17"/>
      <c r="H66" s="17"/>
      <c r="I66" s="17"/>
      <c r="J66" s="17"/>
      <c r="K66" s="17"/>
      <c r="L66" s="17"/>
      <c r="M66" s="18"/>
      <c r="N66" s="13">
        <v>1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  <c r="AB66" s="16" t="s">
        <v>25</v>
      </c>
      <c r="AC66" s="17"/>
      <c r="AD66" s="17"/>
      <c r="AE66" s="17"/>
      <c r="AF66" s="17"/>
      <c r="AG66" s="17"/>
      <c r="AH66" s="17"/>
      <c r="AI66" s="17"/>
      <c r="AJ66" s="17"/>
      <c r="AK66" s="18"/>
      <c r="AL66" s="19"/>
      <c r="AM66" s="20"/>
      <c r="AN66" s="39">
        <v>0</v>
      </c>
      <c r="AO66" s="40">
        <v>100</v>
      </c>
      <c r="AP66" s="41">
        <f>AN66+AO66</f>
        <v>100</v>
      </c>
    </row>
    <row r="67" spans="1:42" ht="165.75" customHeight="1" x14ac:dyDescent="0.2">
      <c r="A67" s="9" t="s">
        <v>56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1:42" ht="33.950000000000003" customHeight="1" x14ac:dyDescent="0.2">
      <c r="A68" s="1" t="s">
        <v>1</v>
      </c>
      <c r="B68" s="10" t="s">
        <v>2</v>
      </c>
      <c r="C68" s="11"/>
      <c r="D68" s="12"/>
      <c r="E68" s="10" t="s">
        <v>3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2"/>
      <c r="U68" s="10" t="s">
        <v>4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2"/>
      <c r="AG68" s="10" t="s">
        <v>5</v>
      </c>
      <c r="AH68" s="11"/>
      <c r="AI68" s="11"/>
      <c r="AJ68" s="11"/>
      <c r="AK68" s="11"/>
      <c r="AL68" s="12"/>
      <c r="AM68" s="2" t="s">
        <v>6</v>
      </c>
      <c r="AN68" s="36" t="s">
        <v>467</v>
      </c>
      <c r="AO68" s="37" t="s">
        <v>468</v>
      </c>
      <c r="AP68" s="38" t="s">
        <v>469</v>
      </c>
    </row>
    <row r="69" spans="1:42" ht="33.75" customHeight="1" x14ac:dyDescent="0.2">
      <c r="A69" s="4">
        <v>1</v>
      </c>
      <c r="B69" s="13">
        <v>67</v>
      </c>
      <c r="C69" s="14"/>
      <c r="D69" s="15"/>
      <c r="E69" s="16" t="s">
        <v>57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8"/>
      <c r="U69" s="13">
        <v>2</v>
      </c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5"/>
      <c r="AG69" s="16" t="s">
        <v>19</v>
      </c>
      <c r="AH69" s="17"/>
      <c r="AI69" s="17"/>
      <c r="AJ69" s="17"/>
      <c r="AK69" s="17"/>
      <c r="AL69" s="18"/>
      <c r="AM69" s="6"/>
      <c r="AN69" s="39">
        <v>0</v>
      </c>
      <c r="AO69" s="40">
        <v>100</v>
      </c>
      <c r="AP69" s="41">
        <f>AN69+AO69</f>
        <v>100</v>
      </c>
    </row>
    <row r="70" spans="1:42" ht="149.44999999999999" customHeight="1" x14ac:dyDescent="0.2">
      <c r="A70" s="22" t="s">
        <v>58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</row>
    <row r="71" spans="1:42" ht="20.100000000000001" customHeight="1" x14ac:dyDescent="0.2">
      <c r="A71" s="1" t="s">
        <v>1</v>
      </c>
      <c r="B71" s="10" t="s">
        <v>2</v>
      </c>
      <c r="C71" s="11"/>
      <c r="D71" s="12"/>
      <c r="E71" s="10" t="s">
        <v>3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2"/>
      <c r="Y71" s="10" t="s">
        <v>4</v>
      </c>
      <c r="Z71" s="11"/>
      <c r="AA71" s="11"/>
      <c r="AB71" s="11"/>
      <c r="AC71" s="11"/>
      <c r="AD71" s="11"/>
      <c r="AE71" s="11"/>
      <c r="AF71" s="11"/>
      <c r="AG71" s="11"/>
      <c r="AH71" s="12"/>
      <c r="AI71" s="10" t="s">
        <v>5</v>
      </c>
      <c r="AJ71" s="11"/>
      <c r="AK71" s="11"/>
      <c r="AL71" s="12"/>
      <c r="AM71" s="2" t="s">
        <v>6</v>
      </c>
      <c r="AN71" s="36" t="s">
        <v>467</v>
      </c>
      <c r="AO71" s="37" t="s">
        <v>468</v>
      </c>
      <c r="AP71" s="38" t="s">
        <v>469</v>
      </c>
    </row>
    <row r="72" spans="1:42" ht="20.100000000000001" customHeight="1" x14ac:dyDescent="0.2">
      <c r="A72" s="4">
        <v>1</v>
      </c>
      <c r="B72" s="13">
        <v>68</v>
      </c>
      <c r="C72" s="14"/>
      <c r="D72" s="15"/>
      <c r="E72" s="16" t="s">
        <v>59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8"/>
      <c r="Y72" s="13">
        <v>2</v>
      </c>
      <c r="Z72" s="14"/>
      <c r="AA72" s="14"/>
      <c r="AB72" s="14"/>
      <c r="AC72" s="14"/>
      <c r="AD72" s="14"/>
      <c r="AE72" s="14"/>
      <c r="AF72" s="14"/>
      <c r="AG72" s="14"/>
      <c r="AH72" s="15"/>
      <c r="AI72" s="16" t="s">
        <v>34</v>
      </c>
      <c r="AJ72" s="17"/>
      <c r="AK72" s="17"/>
      <c r="AL72" s="18"/>
      <c r="AM72" s="8"/>
      <c r="AN72" s="39">
        <v>0</v>
      </c>
      <c r="AO72" s="40">
        <v>100</v>
      </c>
      <c r="AP72" s="41">
        <f>AN72+AO72</f>
        <v>100</v>
      </c>
    </row>
    <row r="73" spans="1:42" ht="165.75" customHeight="1" x14ac:dyDescent="0.2">
      <c r="A73" s="9" t="s">
        <v>60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1:42" ht="33.950000000000003" customHeight="1" x14ac:dyDescent="0.2">
      <c r="A74" s="1" t="s">
        <v>1</v>
      </c>
      <c r="B74" s="10" t="s">
        <v>2</v>
      </c>
      <c r="C74" s="11"/>
      <c r="D74" s="12"/>
      <c r="E74" s="10" t="s">
        <v>3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2"/>
      <c r="V74" s="10" t="s">
        <v>4</v>
      </c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2"/>
      <c r="AH74" s="10" t="s">
        <v>5</v>
      </c>
      <c r="AI74" s="11"/>
      <c r="AJ74" s="11"/>
      <c r="AK74" s="11"/>
      <c r="AL74" s="12"/>
      <c r="AM74" s="2" t="s">
        <v>6</v>
      </c>
      <c r="AN74" s="36" t="s">
        <v>467</v>
      </c>
      <c r="AO74" s="37" t="s">
        <v>468</v>
      </c>
      <c r="AP74" s="38" t="s">
        <v>469</v>
      </c>
    </row>
    <row r="75" spans="1:42" ht="33.75" customHeight="1" x14ac:dyDescent="0.2">
      <c r="A75" s="4">
        <v>1</v>
      </c>
      <c r="B75" s="13">
        <v>69</v>
      </c>
      <c r="C75" s="14"/>
      <c r="D75" s="15"/>
      <c r="E75" s="16" t="s">
        <v>61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3">
        <v>2</v>
      </c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5"/>
      <c r="AH75" s="16" t="s">
        <v>25</v>
      </c>
      <c r="AI75" s="17"/>
      <c r="AJ75" s="17"/>
      <c r="AK75" s="17"/>
      <c r="AL75" s="18"/>
      <c r="AM75" s="6"/>
      <c r="AN75" s="39">
        <v>0</v>
      </c>
      <c r="AO75" s="40">
        <v>100</v>
      </c>
      <c r="AP75" s="41">
        <f>AN75+AO75</f>
        <v>100</v>
      </c>
    </row>
    <row r="76" spans="1:42" ht="6.9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7"/>
    </row>
    <row r="77" spans="1:42" ht="59.45" customHeight="1" x14ac:dyDescent="0.2">
      <c r="A77" s="24" t="s">
        <v>62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2" ht="20.100000000000001" customHeight="1" x14ac:dyDescent="0.2">
      <c r="A78" s="1" t="s">
        <v>1</v>
      </c>
      <c r="B78" s="10" t="s">
        <v>2</v>
      </c>
      <c r="C78" s="11"/>
      <c r="D78" s="11"/>
      <c r="E78" s="12"/>
      <c r="F78" s="10" t="s">
        <v>3</v>
      </c>
      <c r="G78" s="11"/>
      <c r="H78" s="11"/>
      <c r="I78" s="11"/>
      <c r="J78" s="11"/>
      <c r="K78" s="11"/>
      <c r="L78" s="11"/>
      <c r="M78" s="12"/>
      <c r="N78" s="10" t="s">
        <v>4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2"/>
      <c r="AB78" s="10" t="s">
        <v>5</v>
      </c>
      <c r="AC78" s="11"/>
      <c r="AD78" s="11"/>
      <c r="AE78" s="11"/>
      <c r="AF78" s="11"/>
      <c r="AG78" s="11"/>
      <c r="AH78" s="11"/>
      <c r="AI78" s="11"/>
      <c r="AJ78" s="11"/>
      <c r="AK78" s="12"/>
      <c r="AL78" s="10" t="s">
        <v>6</v>
      </c>
      <c r="AM78" s="12"/>
      <c r="AN78" s="36" t="s">
        <v>467</v>
      </c>
      <c r="AO78" s="37" t="s">
        <v>468</v>
      </c>
      <c r="AP78" s="38" t="s">
        <v>469</v>
      </c>
    </row>
    <row r="79" spans="1:42" ht="20.100000000000001" customHeight="1" x14ac:dyDescent="0.2">
      <c r="A79" s="4">
        <v>1</v>
      </c>
      <c r="B79" s="13">
        <v>80</v>
      </c>
      <c r="C79" s="14"/>
      <c r="D79" s="14"/>
      <c r="E79" s="15"/>
      <c r="F79" s="16" t="s">
        <v>63</v>
      </c>
      <c r="G79" s="17"/>
      <c r="H79" s="17"/>
      <c r="I79" s="17"/>
      <c r="J79" s="17"/>
      <c r="K79" s="17"/>
      <c r="L79" s="17"/>
      <c r="M79" s="18"/>
      <c r="N79" s="13">
        <v>1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5"/>
      <c r="AB79" s="16" t="s">
        <v>19</v>
      </c>
      <c r="AC79" s="17"/>
      <c r="AD79" s="17"/>
      <c r="AE79" s="17"/>
      <c r="AF79" s="17"/>
      <c r="AG79" s="17"/>
      <c r="AH79" s="17"/>
      <c r="AI79" s="17"/>
      <c r="AJ79" s="17"/>
      <c r="AK79" s="18"/>
      <c r="AL79" s="19"/>
      <c r="AM79" s="20"/>
      <c r="AN79" s="39">
        <v>33</v>
      </c>
      <c r="AO79" s="40">
        <v>100</v>
      </c>
      <c r="AP79" s="41">
        <f>AN79+AO79</f>
        <v>133</v>
      </c>
    </row>
    <row r="80" spans="1:42" ht="18.95" customHeight="1" x14ac:dyDescent="0.2">
      <c r="A80" s="4">
        <v>2</v>
      </c>
      <c r="B80" s="13">
        <v>78</v>
      </c>
      <c r="C80" s="14"/>
      <c r="D80" s="14"/>
      <c r="E80" s="15"/>
      <c r="F80" s="16" t="s">
        <v>64</v>
      </c>
      <c r="G80" s="17"/>
      <c r="H80" s="17"/>
      <c r="I80" s="17"/>
      <c r="J80" s="17"/>
      <c r="K80" s="17"/>
      <c r="L80" s="17"/>
      <c r="M80" s="18"/>
      <c r="N80" s="13">
        <v>1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  <c r="AB80" s="16" t="s">
        <v>19</v>
      </c>
      <c r="AC80" s="17"/>
      <c r="AD80" s="17"/>
      <c r="AE80" s="17"/>
      <c r="AF80" s="17"/>
      <c r="AG80" s="17"/>
      <c r="AH80" s="17"/>
      <c r="AI80" s="17"/>
      <c r="AJ80" s="17"/>
      <c r="AK80" s="18"/>
      <c r="AL80" s="19"/>
      <c r="AM80" s="20"/>
      <c r="AN80" s="39">
        <v>30</v>
      </c>
      <c r="AO80" s="40">
        <v>99</v>
      </c>
      <c r="AP80" s="41">
        <f t="shared" ref="AP80:AP84" si="7">AN80+AO80</f>
        <v>129</v>
      </c>
    </row>
    <row r="81" spans="1:42" ht="21" customHeight="1" x14ac:dyDescent="0.2">
      <c r="A81" s="4">
        <v>3</v>
      </c>
      <c r="B81" s="13">
        <v>74</v>
      </c>
      <c r="C81" s="14"/>
      <c r="D81" s="14"/>
      <c r="E81" s="15"/>
      <c r="F81" s="16" t="s">
        <v>65</v>
      </c>
      <c r="G81" s="17"/>
      <c r="H81" s="17"/>
      <c r="I81" s="17"/>
      <c r="J81" s="17"/>
      <c r="K81" s="17"/>
      <c r="L81" s="17"/>
      <c r="M81" s="18"/>
      <c r="N81" s="13">
        <v>1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  <c r="AB81" s="16" t="s">
        <v>19</v>
      </c>
      <c r="AC81" s="17"/>
      <c r="AD81" s="17"/>
      <c r="AE81" s="17"/>
      <c r="AF81" s="17"/>
      <c r="AG81" s="17"/>
      <c r="AH81" s="17"/>
      <c r="AI81" s="17"/>
      <c r="AJ81" s="17"/>
      <c r="AK81" s="18"/>
      <c r="AL81" s="19"/>
      <c r="AM81" s="20"/>
      <c r="AN81" s="39">
        <v>27</v>
      </c>
      <c r="AO81" s="40">
        <v>98</v>
      </c>
      <c r="AP81" s="41">
        <f t="shared" si="7"/>
        <v>125</v>
      </c>
    </row>
    <row r="82" spans="1:42" ht="18.95" customHeight="1" x14ac:dyDescent="0.2">
      <c r="A82" s="4">
        <v>4</v>
      </c>
      <c r="B82" s="13">
        <v>72</v>
      </c>
      <c r="C82" s="14"/>
      <c r="D82" s="14"/>
      <c r="E82" s="15"/>
      <c r="F82" s="16" t="s">
        <v>66</v>
      </c>
      <c r="G82" s="17"/>
      <c r="H82" s="17"/>
      <c r="I82" s="17"/>
      <c r="J82" s="17"/>
      <c r="K82" s="17"/>
      <c r="L82" s="17"/>
      <c r="M82" s="18"/>
      <c r="N82" s="13">
        <v>1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  <c r="AB82" s="16" t="s">
        <v>19</v>
      </c>
      <c r="AC82" s="17"/>
      <c r="AD82" s="17"/>
      <c r="AE82" s="17"/>
      <c r="AF82" s="17"/>
      <c r="AG82" s="17"/>
      <c r="AH82" s="17"/>
      <c r="AI82" s="17"/>
      <c r="AJ82" s="17"/>
      <c r="AK82" s="18"/>
      <c r="AL82" s="19"/>
      <c r="AM82" s="20"/>
      <c r="AN82" s="39">
        <v>24</v>
      </c>
      <c r="AO82" s="40">
        <v>97</v>
      </c>
      <c r="AP82" s="41">
        <f t="shared" si="7"/>
        <v>121</v>
      </c>
    </row>
    <row r="83" spans="1:42" ht="20.100000000000001" customHeight="1" x14ac:dyDescent="0.2">
      <c r="A83" s="4">
        <v>5</v>
      </c>
      <c r="B83" s="13">
        <v>75</v>
      </c>
      <c r="C83" s="14"/>
      <c r="D83" s="14"/>
      <c r="E83" s="15"/>
      <c r="F83" s="16" t="s">
        <v>67</v>
      </c>
      <c r="G83" s="17"/>
      <c r="H83" s="17"/>
      <c r="I83" s="17"/>
      <c r="J83" s="17"/>
      <c r="K83" s="17"/>
      <c r="L83" s="17"/>
      <c r="M83" s="18"/>
      <c r="N83" s="13">
        <v>1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6" t="s">
        <v>19</v>
      </c>
      <c r="AC83" s="17"/>
      <c r="AD83" s="17"/>
      <c r="AE83" s="17"/>
      <c r="AF83" s="17"/>
      <c r="AG83" s="17"/>
      <c r="AH83" s="17"/>
      <c r="AI83" s="17"/>
      <c r="AJ83" s="17"/>
      <c r="AK83" s="18"/>
      <c r="AL83" s="19"/>
      <c r="AM83" s="20"/>
      <c r="AN83" s="39">
        <v>21</v>
      </c>
      <c r="AO83" s="40">
        <v>96</v>
      </c>
      <c r="AP83" s="41">
        <f t="shared" si="7"/>
        <v>117</v>
      </c>
    </row>
    <row r="84" spans="1:42" ht="19.7" customHeight="1" x14ac:dyDescent="0.2">
      <c r="A84" s="4">
        <v>6</v>
      </c>
      <c r="B84" s="13">
        <v>76</v>
      </c>
      <c r="C84" s="14"/>
      <c r="D84" s="14"/>
      <c r="E84" s="15"/>
      <c r="F84" s="16" t="s">
        <v>68</v>
      </c>
      <c r="G84" s="17"/>
      <c r="H84" s="17"/>
      <c r="I84" s="17"/>
      <c r="J84" s="17"/>
      <c r="K84" s="17"/>
      <c r="L84" s="17"/>
      <c r="M84" s="18"/>
      <c r="N84" s="13">
        <v>1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  <c r="AB84" s="16" t="s">
        <v>19</v>
      </c>
      <c r="AC84" s="17"/>
      <c r="AD84" s="17"/>
      <c r="AE84" s="17"/>
      <c r="AF84" s="17"/>
      <c r="AG84" s="17"/>
      <c r="AH84" s="17"/>
      <c r="AI84" s="17"/>
      <c r="AJ84" s="17"/>
      <c r="AK84" s="18"/>
      <c r="AL84" s="19"/>
      <c r="AM84" s="20"/>
      <c r="AN84" s="39">
        <v>18</v>
      </c>
      <c r="AO84" s="40">
        <v>95</v>
      </c>
      <c r="AP84" s="41">
        <f t="shared" si="7"/>
        <v>113</v>
      </c>
    </row>
    <row r="85" spans="1:42" ht="47.25" customHeight="1" x14ac:dyDescent="0.2">
      <c r="A85" s="22" t="s">
        <v>69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2" ht="33.950000000000003" customHeight="1" x14ac:dyDescent="0.2">
      <c r="A86" s="1" t="s">
        <v>1</v>
      </c>
      <c r="B86" s="10" t="s">
        <v>2</v>
      </c>
      <c r="C86" s="11"/>
      <c r="D86" s="12"/>
      <c r="E86" s="10" t="s">
        <v>3</v>
      </c>
      <c r="F86" s="11"/>
      <c r="G86" s="11"/>
      <c r="H86" s="11"/>
      <c r="I86" s="12"/>
      <c r="J86" s="10" t="s">
        <v>4</v>
      </c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2"/>
      <c r="V86" s="10" t="s">
        <v>5</v>
      </c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2"/>
      <c r="AM86" s="2" t="s">
        <v>6</v>
      </c>
      <c r="AN86" s="3"/>
    </row>
    <row r="87" spans="1:42" ht="33.950000000000003" customHeight="1" x14ac:dyDescent="0.2">
      <c r="A87" s="4">
        <v>7</v>
      </c>
      <c r="B87" s="13">
        <v>81</v>
      </c>
      <c r="C87" s="14"/>
      <c r="D87" s="15"/>
      <c r="E87" s="16" t="s">
        <v>70</v>
      </c>
      <c r="F87" s="17"/>
      <c r="G87" s="17"/>
      <c r="H87" s="17"/>
      <c r="I87" s="18"/>
      <c r="J87" s="13">
        <v>1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5"/>
      <c r="V87" s="16" t="s">
        <v>71</v>
      </c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8"/>
      <c r="AM87" s="6"/>
      <c r="AN87" s="39">
        <v>12</v>
      </c>
      <c r="AO87" s="40">
        <v>94</v>
      </c>
      <c r="AP87" s="41">
        <f>AN87+AO87</f>
        <v>106</v>
      </c>
    </row>
    <row r="88" spans="1:42" ht="33" customHeight="1" x14ac:dyDescent="0.2">
      <c r="A88" s="4">
        <v>7</v>
      </c>
      <c r="B88" s="13">
        <v>71</v>
      </c>
      <c r="C88" s="14"/>
      <c r="D88" s="15"/>
      <c r="E88" s="16" t="s">
        <v>72</v>
      </c>
      <c r="F88" s="17"/>
      <c r="G88" s="17"/>
      <c r="H88" s="17"/>
      <c r="I88" s="18"/>
      <c r="J88" s="13">
        <v>1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5"/>
      <c r="V88" s="16" t="s">
        <v>71</v>
      </c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8"/>
      <c r="AM88" s="6"/>
      <c r="AN88" s="39">
        <v>12</v>
      </c>
      <c r="AO88" s="40">
        <v>94</v>
      </c>
      <c r="AP88" s="41">
        <f t="shared" ref="AP88:AP92" si="8">AN88+AO88</f>
        <v>106</v>
      </c>
    </row>
    <row r="89" spans="1:42" ht="33.950000000000003" customHeight="1" x14ac:dyDescent="0.2">
      <c r="A89" s="4">
        <v>9</v>
      </c>
      <c r="B89" s="13">
        <v>82</v>
      </c>
      <c r="C89" s="14"/>
      <c r="D89" s="15"/>
      <c r="E89" s="16" t="s">
        <v>73</v>
      </c>
      <c r="F89" s="17"/>
      <c r="G89" s="17"/>
      <c r="H89" s="17"/>
      <c r="I89" s="18"/>
      <c r="J89" s="13">
        <v>1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5"/>
      <c r="V89" s="16" t="s">
        <v>71</v>
      </c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8"/>
      <c r="AM89" s="6"/>
      <c r="AN89" s="39">
        <v>0</v>
      </c>
      <c r="AO89" s="40">
        <v>92</v>
      </c>
      <c r="AP89" s="41">
        <f t="shared" si="8"/>
        <v>92</v>
      </c>
    </row>
    <row r="90" spans="1:42" ht="33" customHeight="1" x14ac:dyDescent="0.2">
      <c r="A90" s="4">
        <v>9</v>
      </c>
      <c r="B90" s="13">
        <v>77</v>
      </c>
      <c r="C90" s="14"/>
      <c r="D90" s="15"/>
      <c r="E90" s="16" t="s">
        <v>74</v>
      </c>
      <c r="F90" s="17"/>
      <c r="G90" s="17"/>
      <c r="H90" s="17"/>
      <c r="I90" s="18"/>
      <c r="J90" s="13">
        <v>1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5"/>
      <c r="V90" s="16" t="s">
        <v>71</v>
      </c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8"/>
      <c r="AM90" s="6"/>
      <c r="AN90" s="39">
        <v>0</v>
      </c>
      <c r="AO90" s="40">
        <v>92</v>
      </c>
      <c r="AP90" s="41">
        <f t="shared" si="8"/>
        <v>92</v>
      </c>
    </row>
    <row r="91" spans="1:42" ht="33.950000000000003" customHeight="1" x14ac:dyDescent="0.2">
      <c r="A91" s="4">
        <v>9</v>
      </c>
      <c r="B91" s="13">
        <v>79</v>
      </c>
      <c r="C91" s="14"/>
      <c r="D91" s="15"/>
      <c r="E91" s="16" t="s">
        <v>75</v>
      </c>
      <c r="F91" s="17"/>
      <c r="G91" s="17"/>
      <c r="H91" s="17"/>
      <c r="I91" s="18"/>
      <c r="J91" s="13">
        <v>1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5"/>
      <c r="V91" s="16" t="s">
        <v>71</v>
      </c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8"/>
      <c r="AM91" s="6"/>
      <c r="AN91" s="39">
        <v>0</v>
      </c>
      <c r="AO91" s="40">
        <v>92</v>
      </c>
      <c r="AP91" s="41">
        <f t="shared" si="8"/>
        <v>92</v>
      </c>
    </row>
    <row r="92" spans="1:42" ht="33.75" customHeight="1" x14ac:dyDescent="0.2">
      <c r="A92" s="4">
        <v>9</v>
      </c>
      <c r="B92" s="13">
        <v>73</v>
      </c>
      <c r="C92" s="14"/>
      <c r="D92" s="15"/>
      <c r="E92" s="16" t="s">
        <v>76</v>
      </c>
      <c r="F92" s="17"/>
      <c r="G92" s="17"/>
      <c r="H92" s="17"/>
      <c r="I92" s="18"/>
      <c r="J92" s="13">
        <v>1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5"/>
      <c r="V92" s="16" t="s">
        <v>71</v>
      </c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8"/>
      <c r="AM92" s="6"/>
      <c r="AN92" s="39">
        <v>0</v>
      </c>
      <c r="AO92" s="40">
        <v>92</v>
      </c>
      <c r="AP92" s="41">
        <f t="shared" si="8"/>
        <v>92</v>
      </c>
    </row>
    <row r="93" spans="1:42" ht="165.75" customHeight="1" x14ac:dyDescent="0.2">
      <c r="A93" s="9" t="s">
        <v>77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</row>
    <row r="94" spans="1:42" ht="20.100000000000001" customHeight="1" x14ac:dyDescent="0.2">
      <c r="A94" s="1" t="s">
        <v>1</v>
      </c>
      <c r="B94" s="10" t="s">
        <v>2</v>
      </c>
      <c r="C94" s="11"/>
      <c r="D94" s="11"/>
      <c r="E94" s="12"/>
      <c r="F94" s="10" t="s">
        <v>3</v>
      </c>
      <c r="G94" s="11"/>
      <c r="H94" s="11"/>
      <c r="I94" s="11"/>
      <c r="J94" s="11"/>
      <c r="K94" s="11"/>
      <c r="L94" s="11"/>
      <c r="M94" s="11"/>
      <c r="N94" s="11"/>
      <c r="O94" s="12"/>
      <c r="P94" s="10" t="s">
        <v>4</v>
      </c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2"/>
      <c r="AB94" s="10" t="s">
        <v>5</v>
      </c>
      <c r="AC94" s="11"/>
      <c r="AD94" s="11"/>
      <c r="AE94" s="11"/>
      <c r="AF94" s="11"/>
      <c r="AG94" s="11"/>
      <c r="AH94" s="11"/>
      <c r="AI94" s="11"/>
      <c r="AJ94" s="11"/>
      <c r="AK94" s="12"/>
      <c r="AL94" s="10" t="s">
        <v>6</v>
      </c>
      <c r="AM94" s="12"/>
      <c r="AN94" s="36" t="s">
        <v>467</v>
      </c>
      <c r="AO94" s="37" t="s">
        <v>468</v>
      </c>
      <c r="AP94" s="38" t="s">
        <v>469</v>
      </c>
    </row>
    <row r="95" spans="1:42" ht="20.100000000000001" customHeight="1" x14ac:dyDescent="0.2">
      <c r="A95" s="4">
        <v>1</v>
      </c>
      <c r="B95" s="13">
        <v>84</v>
      </c>
      <c r="C95" s="14"/>
      <c r="D95" s="14"/>
      <c r="E95" s="15"/>
      <c r="F95" s="16" t="s">
        <v>78</v>
      </c>
      <c r="G95" s="17"/>
      <c r="H95" s="17"/>
      <c r="I95" s="17"/>
      <c r="J95" s="17"/>
      <c r="K95" s="17"/>
      <c r="L95" s="17"/>
      <c r="M95" s="17"/>
      <c r="N95" s="17"/>
      <c r="O95" s="18"/>
      <c r="P95" s="13">
        <v>1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5"/>
      <c r="AB95" s="16" t="s">
        <v>19</v>
      </c>
      <c r="AC95" s="17"/>
      <c r="AD95" s="17"/>
      <c r="AE95" s="17"/>
      <c r="AF95" s="17"/>
      <c r="AG95" s="17"/>
      <c r="AH95" s="17"/>
      <c r="AI95" s="17"/>
      <c r="AJ95" s="17"/>
      <c r="AK95" s="18"/>
      <c r="AL95" s="19"/>
      <c r="AM95" s="20"/>
      <c r="AN95" s="39">
        <v>0</v>
      </c>
      <c r="AO95" s="40">
        <v>100</v>
      </c>
      <c r="AP95" s="41">
        <f>AN95+AO95</f>
        <v>100</v>
      </c>
    </row>
    <row r="96" spans="1:42" ht="165.75" customHeight="1" x14ac:dyDescent="0.2">
      <c r="A96" s="9" t="s">
        <v>79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</row>
    <row r="97" spans="1:42" ht="20.100000000000001" customHeight="1" x14ac:dyDescent="0.2">
      <c r="A97" s="1" t="s">
        <v>1</v>
      </c>
      <c r="B97" s="10" t="s">
        <v>2</v>
      </c>
      <c r="C97" s="11"/>
      <c r="D97" s="11"/>
      <c r="E97" s="12"/>
      <c r="F97" s="10" t="s">
        <v>3</v>
      </c>
      <c r="G97" s="11"/>
      <c r="H97" s="11"/>
      <c r="I97" s="11"/>
      <c r="J97" s="11"/>
      <c r="K97" s="11"/>
      <c r="L97" s="12"/>
      <c r="M97" s="10" t="s">
        <v>4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2"/>
      <c r="AA97" s="10" t="s">
        <v>5</v>
      </c>
      <c r="AB97" s="11"/>
      <c r="AC97" s="11"/>
      <c r="AD97" s="11"/>
      <c r="AE97" s="11"/>
      <c r="AF97" s="11"/>
      <c r="AG97" s="11"/>
      <c r="AH97" s="11"/>
      <c r="AI97" s="11"/>
      <c r="AJ97" s="11"/>
      <c r="AK97" s="12"/>
      <c r="AL97" s="10" t="s">
        <v>6</v>
      </c>
      <c r="AM97" s="12"/>
      <c r="AN97" s="36" t="s">
        <v>467</v>
      </c>
      <c r="AO97" s="37" t="s">
        <v>468</v>
      </c>
      <c r="AP97" s="38" t="s">
        <v>469</v>
      </c>
    </row>
    <row r="98" spans="1:42" ht="20.100000000000001" customHeight="1" x14ac:dyDescent="0.2">
      <c r="A98" s="4">
        <v>1</v>
      </c>
      <c r="B98" s="13">
        <v>85</v>
      </c>
      <c r="C98" s="14"/>
      <c r="D98" s="14"/>
      <c r="E98" s="15"/>
      <c r="F98" s="16" t="s">
        <v>80</v>
      </c>
      <c r="G98" s="17"/>
      <c r="H98" s="17"/>
      <c r="I98" s="17"/>
      <c r="J98" s="17"/>
      <c r="K98" s="17"/>
      <c r="L98" s="18"/>
      <c r="M98" s="13">
        <v>1</v>
      </c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5"/>
      <c r="AA98" s="16" t="s">
        <v>19</v>
      </c>
      <c r="AB98" s="17"/>
      <c r="AC98" s="17"/>
      <c r="AD98" s="17"/>
      <c r="AE98" s="17"/>
      <c r="AF98" s="17"/>
      <c r="AG98" s="17"/>
      <c r="AH98" s="17"/>
      <c r="AI98" s="17"/>
      <c r="AJ98" s="17"/>
      <c r="AK98" s="18"/>
      <c r="AL98" s="19"/>
      <c r="AM98" s="20"/>
      <c r="AN98" s="39">
        <v>0</v>
      </c>
      <c r="AO98" s="40">
        <v>100</v>
      </c>
      <c r="AP98" s="41">
        <f>AN98+AO98</f>
        <v>100</v>
      </c>
    </row>
    <row r="99" spans="1:42" ht="165.75" customHeight="1" x14ac:dyDescent="0.2">
      <c r="A99" s="9" t="s">
        <v>81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</row>
    <row r="100" spans="1:42" ht="20.100000000000001" customHeight="1" x14ac:dyDescent="0.2">
      <c r="A100" s="1" t="s">
        <v>1</v>
      </c>
      <c r="B100" s="10" t="s">
        <v>2</v>
      </c>
      <c r="C100" s="11"/>
      <c r="D100" s="11"/>
      <c r="E100" s="11"/>
      <c r="F100" s="11"/>
      <c r="G100" s="12"/>
      <c r="H100" s="10" t="s">
        <v>3</v>
      </c>
      <c r="I100" s="11"/>
      <c r="J100" s="11"/>
      <c r="K100" s="11"/>
      <c r="L100" s="12"/>
      <c r="M100" s="10" t="s">
        <v>4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2"/>
      <c r="AB100" s="10" t="s">
        <v>5</v>
      </c>
      <c r="AC100" s="11"/>
      <c r="AD100" s="11"/>
      <c r="AE100" s="11"/>
      <c r="AF100" s="11"/>
      <c r="AG100" s="11"/>
      <c r="AH100" s="11"/>
      <c r="AI100" s="11"/>
      <c r="AJ100" s="12"/>
      <c r="AK100" s="10" t="s">
        <v>6</v>
      </c>
      <c r="AL100" s="11"/>
      <c r="AM100" s="12"/>
      <c r="AN100" s="36" t="s">
        <v>467</v>
      </c>
      <c r="AO100" s="37" t="s">
        <v>468</v>
      </c>
      <c r="AP100" s="38" t="s">
        <v>469</v>
      </c>
    </row>
    <row r="101" spans="1:42" ht="20.100000000000001" customHeight="1" x14ac:dyDescent="0.2">
      <c r="A101" s="4">
        <v>1</v>
      </c>
      <c r="B101" s="13">
        <v>86</v>
      </c>
      <c r="C101" s="14"/>
      <c r="D101" s="14"/>
      <c r="E101" s="14"/>
      <c r="F101" s="14"/>
      <c r="G101" s="15"/>
      <c r="H101" s="16" t="s">
        <v>82</v>
      </c>
      <c r="I101" s="17"/>
      <c r="J101" s="17"/>
      <c r="K101" s="17"/>
      <c r="L101" s="18"/>
      <c r="M101" s="13">
        <v>1</v>
      </c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  <c r="AB101" s="16" t="s">
        <v>34</v>
      </c>
      <c r="AC101" s="17"/>
      <c r="AD101" s="17"/>
      <c r="AE101" s="17"/>
      <c r="AF101" s="17"/>
      <c r="AG101" s="17"/>
      <c r="AH101" s="17"/>
      <c r="AI101" s="17"/>
      <c r="AJ101" s="18"/>
      <c r="AK101" s="19"/>
      <c r="AL101" s="21"/>
      <c r="AM101" s="20"/>
      <c r="AN101" s="39">
        <v>0</v>
      </c>
      <c r="AO101" s="40">
        <v>100</v>
      </c>
      <c r="AP101" s="41">
        <f>AN101+AO101</f>
        <v>100</v>
      </c>
    </row>
    <row r="102" spans="1:42" ht="165.75" customHeight="1" x14ac:dyDescent="0.2">
      <c r="A102" s="9" t="s">
        <v>83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</row>
    <row r="103" spans="1:42" ht="20.100000000000001" customHeight="1" x14ac:dyDescent="0.2">
      <c r="A103" s="1" t="s">
        <v>1</v>
      </c>
      <c r="B103" s="10" t="s">
        <v>2</v>
      </c>
      <c r="C103" s="11"/>
      <c r="D103" s="12"/>
      <c r="E103" s="10" t="s">
        <v>3</v>
      </c>
      <c r="F103" s="11"/>
      <c r="G103" s="11"/>
      <c r="H103" s="11"/>
      <c r="I103" s="11"/>
      <c r="J103" s="11"/>
      <c r="K103" s="11"/>
      <c r="L103" s="12"/>
      <c r="M103" s="10" t="s">
        <v>4</v>
      </c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2"/>
      <c r="Y103" s="10" t="s">
        <v>5</v>
      </c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2"/>
      <c r="AM103" s="2" t="s">
        <v>6</v>
      </c>
      <c r="AN103" s="36" t="s">
        <v>467</v>
      </c>
      <c r="AO103" s="37" t="s">
        <v>468</v>
      </c>
      <c r="AP103" s="38" t="s">
        <v>469</v>
      </c>
    </row>
    <row r="104" spans="1:42" ht="20.100000000000001" customHeight="1" x14ac:dyDescent="0.2">
      <c r="A104" s="4">
        <v>1</v>
      </c>
      <c r="B104" s="13">
        <v>92</v>
      </c>
      <c r="C104" s="14"/>
      <c r="D104" s="15"/>
      <c r="E104" s="16" t="s">
        <v>84</v>
      </c>
      <c r="F104" s="17"/>
      <c r="G104" s="17"/>
      <c r="H104" s="17"/>
      <c r="I104" s="17"/>
      <c r="J104" s="17"/>
      <c r="K104" s="17"/>
      <c r="L104" s="18"/>
      <c r="M104" s="13">
        <v>6</v>
      </c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5"/>
      <c r="Y104" s="16" t="s">
        <v>85</v>
      </c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8"/>
      <c r="AM104" s="8"/>
      <c r="AN104" s="39">
        <v>3</v>
      </c>
      <c r="AO104" s="40">
        <v>100</v>
      </c>
      <c r="AP104" s="41">
        <f>AN104+AO104</f>
        <v>103</v>
      </c>
    </row>
    <row r="105" spans="1:42" ht="19.5" customHeight="1" x14ac:dyDescent="0.2">
      <c r="A105" s="4">
        <v>2</v>
      </c>
      <c r="B105" s="13">
        <v>91</v>
      </c>
      <c r="C105" s="14"/>
      <c r="D105" s="15"/>
      <c r="E105" s="16" t="s">
        <v>86</v>
      </c>
      <c r="F105" s="17"/>
      <c r="G105" s="17"/>
      <c r="H105" s="17"/>
      <c r="I105" s="17"/>
      <c r="J105" s="17"/>
      <c r="K105" s="17"/>
      <c r="L105" s="18"/>
      <c r="M105" s="13">
        <v>7</v>
      </c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5"/>
      <c r="Y105" s="16" t="s">
        <v>87</v>
      </c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8"/>
      <c r="AM105" s="8"/>
      <c r="AN105" s="39">
        <v>0</v>
      </c>
      <c r="AO105" s="40">
        <v>99</v>
      </c>
      <c r="AP105" s="41">
        <f t="shared" ref="AP105" si="9">AN105+AO105</f>
        <v>99</v>
      </c>
    </row>
    <row r="106" spans="1:42" ht="165.75" customHeight="1" x14ac:dyDescent="0.2">
      <c r="A106" s="9" t="s">
        <v>88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</row>
    <row r="107" spans="1:42" ht="33.75" customHeight="1" x14ac:dyDescent="0.2">
      <c r="A107" s="1" t="s">
        <v>1</v>
      </c>
      <c r="B107" s="10" t="s">
        <v>2</v>
      </c>
      <c r="C107" s="11"/>
      <c r="D107" s="12"/>
      <c r="E107" s="10" t="s">
        <v>3</v>
      </c>
      <c r="F107" s="11"/>
      <c r="G107" s="11"/>
      <c r="H107" s="11"/>
      <c r="I107" s="11"/>
      <c r="J107" s="12"/>
      <c r="K107" s="10" t="s">
        <v>4</v>
      </c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2"/>
      <c r="Y107" s="10" t="s">
        <v>5</v>
      </c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2"/>
      <c r="AM107" s="2" t="s">
        <v>6</v>
      </c>
      <c r="AN107" s="36" t="s">
        <v>467</v>
      </c>
    </row>
    <row r="108" spans="1:42" ht="20.100000000000001" customHeight="1" x14ac:dyDescent="0.2">
      <c r="A108" s="4">
        <v>1</v>
      </c>
      <c r="B108" s="13">
        <v>103</v>
      </c>
      <c r="C108" s="14"/>
      <c r="D108" s="15"/>
      <c r="E108" s="16" t="s">
        <v>89</v>
      </c>
      <c r="F108" s="17"/>
      <c r="G108" s="17"/>
      <c r="H108" s="17"/>
      <c r="I108" s="17"/>
      <c r="J108" s="18"/>
      <c r="K108" s="13">
        <v>1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5"/>
      <c r="Y108" s="16" t="s">
        <v>87</v>
      </c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8"/>
      <c r="AM108" s="8"/>
      <c r="AN108" s="39">
        <v>10</v>
      </c>
    </row>
    <row r="109" spans="1:42" ht="18.95" customHeight="1" x14ac:dyDescent="0.2">
      <c r="A109" s="4">
        <v>1</v>
      </c>
      <c r="B109" s="13">
        <v>107</v>
      </c>
      <c r="C109" s="14"/>
      <c r="D109" s="15"/>
      <c r="E109" s="16" t="s">
        <v>90</v>
      </c>
      <c r="F109" s="17"/>
      <c r="G109" s="17"/>
      <c r="H109" s="17"/>
      <c r="I109" s="17"/>
      <c r="J109" s="18"/>
      <c r="K109" s="13">
        <v>1</v>
      </c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5"/>
      <c r="Y109" s="16" t="s">
        <v>85</v>
      </c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8"/>
      <c r="AM109" s="8"/>
      <c r="AN109" s="39">
        <v>10</v>
      </c>
    </row>
    <row r="110" spans="1:42" ht="21" customHeight="1" x14ac:dyDescent="0.2">
      <c r="A110" s="4">
        <v>2</v>
      </c>
      <c r="B110" s="13">
        <v>104</v>
      </c>
      <c r="C110" s="14"/>
      <c r="D110" s="15"/>
      <c r="E110" s="16" t="s">
        <v>91</v>
      </c>
      <c r="F110" s="17"/>
      <c r="G110" s="17"/>
      <c r="H110" s="17"/>
      <c r="I110" s="17"/>
      <c r="J110" s="18"/>
      <c r="K110" s="13">
        <v>1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5"/>
      <c r="Y110" s="16" t="s">
        <v>92</v>
      </c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8"/>
      <c r="AM110" s="8"/>
      <c r="AN110" s="39">
        <v>2</v>
      </c>
    </row>
    <row r="111" spans="1:42" ht="18.95" customHeight="1" x14ac:dyDescent="0.2">
      <c r="A111" s="4">
        <v>2</v>
      </c>
      <c r="B111" s="13">
        <v>101</v>
      </c>
      <c r="C111" s="14"/>
      <c r="D111" s="15"/>
      <c r="E111" s="16" t="s">
        <v>93</v>
      </c>
      <c r="F111" s="17"/>
      <c r="G111" s="17"/>
      <c r="H111" s="17"/>
      <c r="I111" s="17"/>
      <c r="J111" s="18"/>
      <c r="K111" s="13">
        <v>1</v>
      </c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5"/>
      <c r="Y111" s="16" t="s">
        <v>92</v>
      </c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8"/>
      <c r="AM111" s="8"/>
      <c r="AN111" s="39">
        <v>2</v>
      </c>
    </row>
    <row r="112" spans="1:42" ht="20.100000000000001" customHeight="1" x14ac:dyDescent="0.2">
      <c r="A112" s="4">
        <v>2</v>
      </c>
      <c r="B112" s="13">
        <v>105</v>
      </c>
      <c r="C112" s="14"/>
      <c r="D112" s="15"/>
      <c r="E112" s="16" t="s">
        <v>94</v>
      </c>
      <c r="F112" s="17"/>
      <c r="G112" s="17"/>
      <c r="H112" s="17"/>
      <c r="I112" s="17"/>
      <c r="J112" s="18"/>
      <c r="K112" s="13">
        <v>1</v>
      </c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5"/>
      <c r="Y112" s="16" t="s">
        <v>92</v>
      </c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8"/>
      <c r="AM112" s="8"/>
      <c r="AN112" s="39">
        <v>2</v>
      </c>
    </row>
    <row r="113" spans="1:40" ht="20.100000000000001" customHeight="1" x14ac:dyDescent="0.2">
      <c r="A113" s="4">
        <v>2</v>
      </c>
      <c r="B113" s="13">
        <v>106</v>
      </c>
      <c r="C113" s="14"/>
      <c r="D113" s="15"/>
      <c r="E113" s="16" t="s">
        <v>95</v>
      </c>
      <c r="F113" s="17"/>
      <c r="G113" s="17"/>
      <c r="H113" s="17"/>
      <c r="I113" s="17"/>
      <c r="J113" s="18"/>
      <c r="K113" s="13">
        <v>1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5"/>
      <c r="Y113" s="16" t="s">
        <v>85</v>
      </c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8"/>
      <c r="AM113" s="8"/>
      <c r="AN113" s="39">
        <v>2</v>
      </c>
    </row>
    <row r="114" spans="1:40" ht="15.75" x14ac:dyDescent="0.2">
      <c r="A114" s="4">
        <v>3</v>
      </c>
      <c r="B114" s="13">
        <v>102</v>
      </c>
      <c r="C114" s="14"/>
      <c r="D114" s="15"/>
      <c r="E114" s="16" t="s">
        <v>96</v>
      </c>
      <c r="F114" s="17"/>
      <c r="G114" s="17"/>
      <c r="H114" s="17"/>
      <c r="I114" s="17"/>
      <c r="J114" s="18"/>
      <c r="K114" s="13">
        <v>1</v>
      </c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5"/>
      <c r="Y114" s="16" t="s">
        <v>85</v>
      </c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8"/>
      <c r="AM114" s="8"/>
      <c r="AN114" s="39">
        <v>0</v>
      </c>
    </row>
    <row r="115" spans="1:40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7"/>
    </row>
    <row r="116" spans="1:40" ht="59.45" customHeight="1" x14ac:dyDescent="0.2">
      <c r="A116" s="24" t="s">
        <v>97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</row>
    <row r="117" spans="1:40" ht="31.5" customHeight="1" x14ac:dyDescent="0.2">
      <c r="A117" s="1" t="s">
        <v>1</v>
      </c>
      <c r="B117" s="10" t="s">
        <v>2</v>
      </c>
      <c r="C117" s="11"/>
      <c r="D117" s="12"/>
      <c r="E117" s="10" t="s">
        <v>3</v>
      </c>
      <c r="F117" s="11"/>
      <c r="G117" s="11"/>
      <c r="H117" s="11"/>
      <c r="I117" s="11"/>
      <c r="J117" s="11"/>
      <c r="K117" s="11"/>
      <c r="L117" s="12"/>
      <c r="M117" s="10" t="s">
        <v>4</v>
      </c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2"/>
      <c r="Y117" s="10" t="s">
        <v>5</v>
      </c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2"/>
      <c r="AM117" s="2" t="s">
        <v>6</v>
      </c>
      <c r="AN117" s="36" t="s">
        <v>467</v>
      </c>
    </row>
    <row r="118" spans="1:40" ht="20.100000000000001" customHeight="1" x14ac:dyDescent="0.2">
      <c r="A118" s="4">
        <v>1</v>
      </c>
      <c r="B118" s="13">
        <v>125</v>
      </c>
      <c r="C118" s="14"/>
      <c r="D118" s="15"/>
      <c r="E118" s="16" t="s">
        <v>98</v>
      </c>
      <c r="F118" s="17"/>
      <c r="G118" s="17"/>
      <c r="H118" s="17"/>
      <c r="I118" s="17"/>
      <c r="J118" s="17"/>
      <c r="K118" s="17"/>
      <c r="L118" s="18"/>
      <c r="M118" s="13">
        <v>1</v>
      </c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5"/>
      <c r="Y118" s="16" t="s">
        <v>99</v>
      </c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8"/>
      <c r="AM118" s="8"/>
      <c r="AN118" s="39">
        <v>16</v>
      </c>
    </row>
    <row r="119" spans="1:40" ht="18.95" customHeight="1" x14ac:dyDescent="0.2">
      <c r="A119" s="4">
        <v>1</v>
      </c>
      <c r="B119" s="13">
        <v>114</v>
      </c>
      <c r="C119" s="14"/>
      <c r="D119" s="15"/>
      <c r="E119" s="16" t="s">
        <v>100</v>
      </c>
      <c r="F119" s="17"/>
      <c r="G119" s="17"/>
      <c r="H119" s="17"/>
      <c r="I119" s="17"/>
      <c r="J119" s="17"/>
      <c r="K119" s="17"/>
      <c r="L119" s="18"/>
      <c r="M119" s="13">
        <v>1</v>
      </c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5"/>
      <c r="Y119" s="16" t="s">
        <v>85</v>
      </c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8"/>
      <c r="AM119" s="8"/>
      <c r="AN119" s="39">
        <v>16</v>
      </c>
    </row>
    <row r="120" spans="1:40" ht="21" customHeight="1" x14ac:dyDescent="0.2">
      <c r="A120" s="4">
        <v>1</v>
      </c>
      <c r="B120" s="13">
        <v>116</v>
      </c>
      <c r="C120" s="14"/>
      <c r="D120" s="15"/>
      <c r="E120" s="16" t="s">
        <v>101</v>
      </c>
      <c r="F120" s="17"/>
      <c r="G120" s="17"/>
      <c r="H120" s="17"/>
      <c r="I120" s="17"/>
      <c r="J120" s="17"/>
      <c r="K120" s="17"/>
      <c r="L120" s="18"/>
      <c r="M120" s="13">
        <v>1</v>
      </c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5"/>
      <c r="Y120" s="16" t="s">
        <v>92</v>
      </c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8"/>
      <c r="AM120" s="8"/>
      <c r="AN120" s="39">
        <v>16</v>
      </c>
    </row>
    <row r="121" spans="1:40" ht="18.95" customHeight="1" x14ac:dyDescent="0.2">
      <c r="A121" s="4">
        <v>2</v>
      </c>
      <c r="B121" s="13">
        <v>122</v>
      </c>
      <c r="C121" s="14"/>
      <c r="D121" s="15"/>
      <c r="E121" s="16" t="s">
        <v>102</v>
      </c>
      <c r="F121" s="17"/>
      <c r="G121" s="17"/>
      <c r="H121" s="17"/>
      <c r="I121" s="17"/>
      <c r="J121" s="17"/>
      <c r="K121" s="17"/>
      <c r="L121" s="18"/>
      <c r="M121" s="13">
        <v>1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5"/>
      <c r="Y121" s="16" t="s">
        <v>87</v>
      </c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8"/>
      <c r="AM121" s="8"/>
      <c r="AN121" s="39">
        <v>11</v>
      </c>
    </row>
    <row r="122" spans="1:40" ht="20.100000000000001" customHeight="1" x14ac:dyDescent="0.2">
      <c r="A122" s="4">
        <v>2</v>
      </c>
      <c r="B122" s="13">
        <v>154</v>
      </c>
      <c r="C122" s="14"/>
      <c r="D122" s="15"/>
      <c r="E122" s="16" t="s">
        <v>103</v>
      </c>
      <c r="F122" s="17"/>
      <c r="G122" s="17"/>
      <c r="H122" s="17"/>
      <c r="I122" s="17"/>
      <c r="J122" s="17"/>
      <c r="K122" s="17"/>
      <c r="L122" s="18"/>
      <c r="M122" s="13">
        <v>1</v>
      </c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5"/>
      <c r="Y122" s="16" t="s">
        <v>92</v>
      </c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8"/>
      <c r="AM122" s="8"/>
      <c r="AN122" s="39">
        <v>11</v>
      </c>
    </row>
    <row r="123" spans="1:40" ht="20.100000000000001" customHeight="1" x14ac:dyDescent="0.2">
      <c r="A123" s="4">
        <v>2</v>
      </c>
      <c r="B123" s="13">
        <v>128</v>
      </c>
      <c r="C123" s="14"/>
      <c r="D123" s="15"/>
      <c r="E123" s="16" t="s">
        <v>104</v>
      </c>
      <c r="F123" s="17"/>
      <c r="G123" s="17"/>
      <c r="H123" s="17"/>
      <c r="I123" s="17"/>
      <c r="J123" s="17"/>
      <c r="K123" s="17"/>
      <c r="L123" s="18"/>
      <c r="M123" s="13">
        <v>1</v>
      </c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5"/>
      <c r="Y123" s="16" t="s">
        <v>92</v>
      </c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8"/>
      <c r="AM123" s="8"/>
      <c r="AN123" s="39">
        <v>11</v>
      </c>
    </row>
    <row r="124" spans="1:40" ht="18.95" customHeight="1" x14ac:dyDescent="0.2">
      <c r="A124" s="4">
        <v>2</v>
      </c>
      <c r="B124" s="13">
        <v>113</v>
      </c>
      <c r="C124" s="14"/>
      <c r="D124" s="15"/>
      <c r="E124" s="16" t="s">
        <v>105</v>
      </c>
      <c r="F124" s="17"/>
      <c r="G124" s="17"/>
      <c r="H124" s="17"/>
      <c r="I124" s="17"/>
      <c r="J124" s="17"/>
      <c r="K124" s="17"/>
      <c r="L124" s="18"/>
      <c r="M124" s="13">
        <v>1</v>
      </c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5"/>
      <c r="Y124" s="16" t="s">
        <v>92</v>
      </c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8"/>
      <c r="AM124" s="8"/>
      <c r="AN124" s="39">
        <v>11</v>
      </c>
    </row>
    <row r="125" spans="1:40" ht="20.45" customHeight="1" x14ac:dyDescent="0.2">
      <c r="A125" s="4">
        <v>2</v>
      </c>
      <c r="B125" s="13">
        <v>127</v>
      </c>
      <c r="C125" s="14"/>
      <c r="D125" s="15"/>
      <c r="E125" s="16" t="s">
        <v>106</v>
      </c>
      <c r="F125" s="17"/>
      <c r="G125" s="17"/>
      <c r="H125" s="17"/>
      <c r="I125" s="17"/>
      <c r="J125" s="17"/>
      <c r="K125" s="17"/>
      <c r="L125" s="18"/>
      <c r="M125" s="13">
        <v>1</v>
      </c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5"/>
      <c r="Y125" s="16" t="s">
        <v>92</v>
      </c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8"/>
      <c r="AM125" s="8"/>
      <c r="AN125" s="39">
        <v>11</v>
      </c>
    </row>
    <row r="126" spans="1:40" ht="47.25" customHeight="1" x14ac:dyDescent="0.2">
      <c r="A126" s="22" t="s">
        <v>69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:40" ht="20.100000000000001" customHeight="1" x14ac:dyDescent="0.2">
      <c r="A127" s="1" t="s">
        <v>1</v>
      </c>
      <c r="B127" s="10" t="s">
        <v>2</v>
      </c>
      <c r="C127" s="11"/>
      <c r="D127" s="11"/>
      <c r="E127" s="12"/>
      <c r="F127" s="10" t="s">
        <v>3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2"/>
      <c r="S127" s="10" t="s">
        <v>4</v>
      </c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2"/>
      <c r="AF127" s="10" t="s">
        <v>5</v>
      </c>
      <c r="AG127" s="11"/>
      <c r="AH127" s="11"/>
      <c r="AI127" s="11"/>
      <c r="AJ127" s="11"/>
      <c r="AK127" s="12"/>
      <c r="AL127" s="10" t="s">
        <v>6</v>
      </c>
      <c r="AM127" s="12"/>
      <c r="AN127" s="7"/>
    </row>
    <row r="128" spans="1:40" ht="20.100000000000001" customHeight="1" x14ac:dyDescent="0.2">
      <c r="A128" s="4">
        <v>3</v>
      </c>
      <c r="B128" s="13">
        <v>124</v>
      </c>
      <c r="C128" s="14"/>
      <c r="D128" s="14"/>
      <c r="E128" s="15"/>
      <c r="F128" s="16" t="s">
        <v>107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8"/>
      <c r="S128" s="13">
        <v>1</v>
      </c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5"/>
      <c r="AF128" s="16" t="s">
        <v>92</v>
      </c>
      <c r="AG128" s="17"/>
      <c r="AH128" s="17"/>
      <c r="AI128" s="17"/>
      <c r="AJ128" s="17"/>
      <c r="AK128" s="18"/>
      <c r="AL128" s="19"/>
      <c r="AM128" s="20"/>
      <c r="AN128" s="39">
        <v>0</v>
      </c>
    </row>
    <row r="129" spans="1:42" ht="18.95" customHeight="1" x14ac:dyDescent="0.2">
      <c r="A129" s="4">
        <v>3</v>
      </c>
      <c r="B129" s="13">
        <v>121</v>
      </c>
      <c r="C129" s="14"/>
      <c r="D129" s="14"/>
      <c r="E129" s="15"/>
      <c r="F129" s="16" t="s">
        <v>108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8"/>
      <c r="S129" s="13">
        <v>1</v>
      </c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5"/>
      <c r="AF129" s="16" t="s">
        <v>92</v>
      </c>
      <c r="AG129" s="17"/>
      <c r="AH129" s="17"/>
      <c r="AI129" s="17"/>
      <c r="AJ129" s="17"/>
      <c r="AK129" s="18"/>
      <c r="AL129" s="19"/>
      <c r="AM129" s="20"/>
      <c r="AN129" s="39">
        <v>0</v>
      </c>
    </row>
    <row r="130" spans="1:42" ht="20.100000000000001" customHeight="1" x14ac:dyDescent="0.2">
      <c r="A130" s="4">
        <v>3</v>
      </c>
      <c r="B130" s="13">
        <v>115</v>
      </c>
      <c r="C130" s="14"/>
      <c r="D130" s="14"/>
      <c r="E130" s="15"/>
      <c r="F130" s="16" t="s">
        <v>109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8"/>
      <c r="S130" s="13">
        <v>1</v>
      </c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5"/>
      <c r="AF130" s="16" t="s">
        <v>110</v>
      </c>
      <c r="AG130" s="17"/>
      <c r="AH130" s="17"/>
      <c r="AI130" s="17"/>
      <c r="AJ130" s="17"/>
      <c r="AK130" s="18"/>
      <c r="AL130" s="19"/>
      <c r="AM130" s="20"/>
      <c r="AN130" s="39">
        <v>0</v>
      </c>
    </row>
    <row r="131" spans="1:42" ht="20.100000000000001" customHeight="1" x14ac:dyDescent="0.2">
      <c r="A131" s="4">
        <v>3</v>
      </c>
      <c r="B131" s="13">
        <v>117</v>
      </c>
      <c r="C131" s="14"/>
      <c r="D131" s="14"/>
      <c r="E131" s="15"/>
      <c r="F131" s="16" t="s">
        <v>111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8"/>
      <c r="S131" s="13">
        <v>1</v>
      </c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5"/>
      <c r="AF131" s="16" t="s">
        <v>92</v>
      </c>
      <c r="AG131" s="17"/>
      <c r="AH131" s="17"/>
      <c r="AI131" s="17"/>
      <c r="AJ131" s="17"/>
      <c r="AK131" s="18"/>
      <c r="AL131" s="19"/>
      <c r="AM131" s="20"/>
      <c r="AN131" s="39">
        <v>0</v>
      </c>
    </row>
    <row r="132" spans="1:42" ht="20.100000000000001" customHeight="1" x14ac:dyDescent="0.2">
      <c r="A132" s="4">
        <v>3</v>
      </c>
      <c r="B132" s="13">
        <v>111</v>
      </c>
      <c r="C132" s="14"/>
      <c r="D132" s="14"/>
      <c r="E132" s="15"/>
      <c r="F132" s="16" t="s">
        <v>112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8"/>
      <c r="S132" s="13">
        <v>1</v>
      </c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5"/>
      <c r="AF132" s="16" t="s">
        <v>92</v>
      </c>
      <c r="AG132" s="17"/>
      <c r="AH132" s="17"/>
      <c r="AI132" s="17"/>
      <c r="AJ132" s="17"/>
      <c r="AK132" s="18"/>
      <c r="AL132" s="19"/>
      <c r="AM132" s="20"/>
      <c r="AN132" s="39">
        <v>0</v>
      </c>
    </row>
    <row r="133" spans="1:42" ht="20.100000000000001" customHeight="1" x14ac:dyDescent="0.2">
      <c r="A133" s="4">
        <v>3</v>
      </c>
      <c r="B133" s="13">
        <v>126</v>
      </c>
      <c r="C133" s="14"/>
      <c r="D133" s="14"/>
      <c r="E133" s="15"/>
      <c r="F133" s="16" t="s">
        <v>113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8"/>
      <c r="S133" s="13">
        <v>1</v>
      </c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5"/>
      <c r="AF133" s="16" t="s">
        <v>92</v>
      </c>
      <c r="AG133" s="17"/>
      <c r="AH133" s="17"/>
      <c r="AI133" s="17"/>
      <c r="AJ133" s="17"/>
      <c r="AK133" s="18"/>
      <c r="AL133" s="19"/>
      <c r="AM133" s="20"/>
      <c r="AN133" s="39">
        <v>0</v>
      </c>
    </row>
    <row r="134" spans="1:42" ht="18.95" customHeight="1" x14ac:dyDescent="0.2">
      <c r="A134" s="4">
        <v>3</v>
      </c>
      <c r="B134" s="13">
        <v>119</v>
      </c>
      <c r="C134" s="14"/>
      <c r="D134" s="14"/>
      <c r="E134" s="15"/>
      <c r="F134" s="16" t="s">
        <v>114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8"/>
      <c r="S134" s="13">
        <v>1</v>
      </c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5"/>
      <c r="AF134" s="16" t="s">
        <v>92</v>
      </c>
      <c r="AG134" s="17"/>
      <c r="AH134" s="17"/>
      <c r="AI134" s="17"/>
      <c r="AJ134" s="17"/>
      <c r="AK134" s="18"/>
      <c r="AL134" s="19"/>
      <c r="AM134" s="20"/>
      <c r="AN134" s="39">
        <v>0</v>
      </c>
    </row>
    <row r="135" spans="1:42" ht="20.100000000000001" customHeight="1" x14ac:dyDescent="0.2">
      <c r="A135" s="4">
        <v>3</v>
      </c>
      <c r="B135" s="13">
        <v>118</v>
      </c>
      <c r="C135" s="14"/>
      <c r="D135" s="14"/>
      <c r="E135" s="15"/>
      <c r="F135" s="16" t="s">
        <v>115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8"/>
      <c r="S135" s="13">
        <v>1</v>
      </c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5"/>
      <c r="AF135" s="16" t="s">
        <v>92</v>
      </c>
      <c r="AG135" s="17"/>
      <c r="AH135" s="17"/>
      <c r="AI135" s="17"/>
      <c r="AJ135" s="17"/>
      <c r="AK135" s="18"/>
      <c r="AL135" s="19"/>
      <c r="AM135" s="20"/>
      <c r="AN135" s="39">
        <v>0</v>
      </c>
    </row>
    <row r="136" spans="1:42" ht="20.100000000000001" customHeight="1" x14ac:dyDescent="0.2">
      <c r="A136" s="4">
        <v>3</v>
      </c>
      <c r="B136" s="13">
        <v>112</v>
      </c>
      <c r="C136" s="14"/>
      <c r="D136" s="14"/>
      <c r="E136" s="15"/>
      <c r="F136" s="16" t="s">
        <v>116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8"/>
      <c r="S136" s="13">
        <v>1</v>
      </c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5"/>
      <c r="AF136" s="16" t="s">
        <v>92</v>
      </c>
      <c r="AG136" s="17"/>
      <c r="AH136" s="17"/>
      <c r="AI136" s="17"/>
      <c r="AJ136" s="17"/>
      <c r="AK136" s="18"/>
      <c r="AL136" s="19"/>
      <c r="AM136" s="20"/>
      <c r="AN136" s="39">
        <v>0</v>
      </c>
    </row>
    <row r="137" spans="1:42" ht="20.100000000000001" customHeight="1" x14ac:dyDescent="0.2">
      <c r="A137" s="4">
        <v>3</v>
      </c>
      <c r="B137" s="13">
        <v>120</v>
      </c>
      <c r="C137" s="14"/>
      <c r="D137" s="14"/>
      <c r="E137" s="15"/>
      <c r="F137" s="16" t="s">
        <v>117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8"/>
      <c r="S137" s="13">
        <v>1</v>
      </c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5"/>
      <c r="AF137" s="16" t="s">
        <v>92</v>
      </c>
      <c r="AG137" s="17"/>
      <c r="AH137" s="17"/>
      <c r="AI137" s="17"/>
      <c r="AJ137" s="17"/>
      <c r="AK137" s="18"/>
      <c r="AL137" s="19"/>
      <c r="AM137" s="20"/>
      <c r="AN137" s="39">
        <v>0</v>
      </c>
    </row>
    <row r="138" spans="1:42" ht="19.7" customHeight="1" x14ac:dyDescent="0.2">
      <c r="A138" s="4">
        <v>3</v>
      </c>
      <c r="B138" s="13">
        <v>123</v>
      </c>
      <c r="C138" s="14"/>
      <c r="D138" s="14"/>
      <c r="E138" s="15"/>
      <c r="F138" s="16" t="s">
        <v>118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8"/>
      <c r="S138" s="13">
        <v>1</v>
      </c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5"/>
      <c r="AF138" s="16" t="s">
        <v>92</v>
      </c>
      <c r="AG138" s="17"/>
      <c r="AH138" s="17"/>
      <c r="AI138" s="17"/>
      <c r="AJ138" s="17"/>
      <c r="AK138" s="18"/>
      <c r="AL138" s="19"/>
      <c r="AM138" s="20"/>
      <c r="AN138" s="39">
        <v>0</v>
      </c>
    </row>
    <row r="139" spans="1:42" ht="149.44999999999999" customHeight="1" x14ac:dyDescent="0.2">
      <c r="A139" s="25" t="s">
        <v>119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</row>
    <row r="140" spans="1:42" ht="31.5" customHeight="1" x14ac:dyDescent="0.2">
      <c r="A140" s="1" t="s">
        <v>1</v>
      </c>
      <c r="B140" s="10" t="s">
        <v>2</v>
      </c>
      <c r="C140" s="11"/>
      <c r="D140" s="12"/>
      <c r="E140" s="10" t="s">
        <v>3</v>
      </c>
      <c r="F140" s="11"/>
      <c r="G140" s="11"/>
      <c r="H140" s="11"/>
      <c r="I140" s="12"/>
      <c r="J140" s="10" t="s">
        <v>4</v>
      </c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2"/>
      <c r="V140" s="10" t="s">
        <v>5</v>
      </c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2"/>
      <c r="AM140" s="2" t="s">
        <v>6</v>
      </c>
      <c r="AN140" s="36" t="s">
        <v>467</v>
      </c>
    </row>
    <row r="141" spans="1:42" ht="20.100000000000001" customHeight="1" x14ac:dyDescent="0.2">
      <c r="A141" s="4">
        <v>1</v>
      </c>
      <c r="B141" s="13">
        <v>130</v>
      </c>
      <c r="C141" s="14"/>
      <c r="D141" s="15"/>
      <c r="E141" s="16" t="s">
        <v>120</v>
      </c>
      <c r="F141" s="17"/>
      <c r="G141" s="17"/>
      <c r="H141" s="17"/>
      <c r="I141" s="18"/>
      <c r="J141" s="13">
        <v>1</v>
      </c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5"/>
      <c r="V141" s="16" t="s">
        <v>85</v>
      </c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8"/>
      <c r="AM141" s="8"/>
      <c r="AN141" s="39">
        <v>0</v>
      </c>
    </row>
    <row r="142" spans="1:42" ht="165.75" customHeight="1" x14ac:dyDescent="0.2">
      <c r="A142" s="9" t="s">
        <v>121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</row>
    <row r="143" spans="1:42" ht="34.5" customHeight="1" x14ac:dyDescent="0.2">
      <c r="A143" s="1" t="s">
        <v>1</v>
      </c>
      <c r="B143" s="10" t="s">
        <v>2</v>
      </c>
      <c r="C143" s="11"/>
      <c r="D143" s="12"/>
      <c r="E143" s="10" t="s">
        <v>3</v>
      </c>
      <c r="F143" s="11"/>
      <c r="G143" s="11"/>
      <c r="H143" s="11"/>
      <c r="I143" s="11"/>
      <c r="J143" s="11"/>
      <c r="K143" s="11"/>
      <c r="L143" s="12"/>
      <c r="M143" s="10" t="s">
        <v>4</v>
      </c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2"/>
      <c r="Y143" s="10" t="s">
        <v>5</v>
      </c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2"/>
      <c r="AM143" s="2" t="s">
        <v>6</v>
      </c>
      <c r="AN143" s="36" t="s">
        <v>467</v>
      </c>
      <c r="AO143" s="37" t="s">
        <v>468</v>
      </c>
      <c r="AP143" s="38" t="s">
        <v>469</v>
      </c>
    </row>
    <row r="144" spans="1:42" ht="20.100000000000001" customHeight="1" x14ac:dyDescent="0.2">
      <c r="A144" s="4">
        <v>1</v>
      </c>
      <c r="B144" s="13">
        <v>133</v>
      </c>
      <c r="C144" s="14"/>
      <c r="D144" s="15"/>
      <c r="E144" s="16" t="s">
        <v>122</v>
      </c>
      <c r="F144" s="17"/>
      <c r="G144" s="17"/>
      <c r="H144" s="17"/>
      <c r="I144" s="17"/>
      <c r="J144" s="17"/>
      <c r="K144" s="17"/>
      <c r="L144" s="18"/>
      <c r="M144" s="13">
        <v>1</v>
      </c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5"/>
      <c r="Y144" s="16" t="s">
        <v>87</v>
      </c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8"/>
      <c r="AM144" s="8"/>
      <c r="AN144" s="39">
        <v>18</v>
      </c>
      <c r="AO144" s="40">
        <v>100</v>
      </c>
      <c r="AP144" s="41">
        <f>AN144+AO144</f>
        <v>118</v>
      </c>
    </row>
    <row r="145" spans="1:42" ht="18.95" customHeight="1" x14ac:dyDescent="0.2">
      <c r="A145" s="4">
        <v>1</v>
      </c>
      <c r="B145" s="13">
        <v>137</v>
      </c>
      <c r="C145" s="14"/>
      <c r="D145" s="15"/>
      <c r="E145" s="16" t="s">
        <v>123</v>
      </c>
      <c r="F145" s="17"/>
      <c r="G145" s="17"/>
      <c r="H145" s="17"/>
      <c r="I145" s="17"/>
      <c r="J145" s="17"/>
      <c r="K145" s="17"/>
      <c r="L145" s="18"/>
      <c r="M145" s="13">
        <v>1</v>
      </c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5"/>
      <c r="Y145" s="16" t="s">
        <v>85</v>
      </c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8"/>
      <c r="AM145" s="8"/>
      <c r="AN145" s="39">
        <v>18</v>
      </c>
      <c r="AO145" s="40">
        <v>100</v>
      </c>
      <c r="AP145" s="41">
        <f t="shared" ref="AP145:AP146" si="10">AN145+AO145</f>
        <v>118</v>
      </c>
    </row>
    <row r="146" spans="1:42" ht="21" customHeight="1" x14ac:dyDescent="0.2">
      <c r="A146" s="4">
        <v>1</v>
      </c>
      <c r="B146" s="13">
        <v>135</v>
      </c>
      <c r="C146" s="14"/>
      <c r="D146" s="15"/>
      <c r="E146" s="16" t="s">
        <v>124</v>
      </c>
      <c r="F146" s="17"/>
      <c r="G146" s="17"/>
      <c r="H146" s="17"/>
      <c r="I146" s="17"/>
      <c r="J146" s="17"/>
      <c r="K146" s="17"/>
      <c r="L146" s="18"/>
      <c r="M146" s="13">
        <v>1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5"/>
      <c r="Y146" s="16" t="s">
        <v>87</v>
      </c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8"/>
      <c r="AM146" s="8"/>
      <c r="AN146" s="39">
        <v>18</v>
      </c>
      <c r="AO146" s="40">
        <v>100</v>
      </c>
      <c r="AP146" s="41">
        <f t="shared" si="10"/>
        <v>118</v>
      </c>
    </row>
    <row r="147" spans="1:42" ht="18.95" customHeight="1" x14ac:dyDescent="0.2">
      <c r="A147" s="4">
        <v>2</v>
      </c>
      <c r="B147" s="13">
        <v>139</v>
      </c>
      <c r="C147" s="14"/>
      <c r="D147" s="15"/>
      <c r="E147" s="16" t="s">
        <v>125</v>
      </c>
      <c r="F147" s="17"/>
      <c r="G147" s="17"/>
      <c r="H147" s="17"/>
      <c r="I147" s="17"/>
      <c r="J147" s="17"/>
      <c r="K147" s="17"/>
      <c r="L147" s="18"/>
      <c r="M147" s="13">
        <v>1</v>
      </c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5"/>
      <c r="Y147" s="16" t="s">
        <v>85</v>
      </c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8"/>
      <c r="AM147" s="8"/>
      <c r="AN147" s="39">
        <v>9</v>
      </c>
      <c r="AO147" s="40">
        <v>99</v>
      </c>
      <c r="AP147" s="41">
        <f t="shared" ref="AP147:AP152" si="11">AN147+AO147</f>
        <v>108</v>
      </c>
    </row>
    <row r="148" spans="1:42" ht="20.100000000000001" customHeight="1" x14ac:dyDescent="0.2">
      <c r="A148" s="4">
        <v>2</v>
      </c>
      <c r="B148" s="13">
        <v>138</v>
      </c>
      <c r="C148" s="14"/>
      <c r="D148" s="15"/>
      <c r="E148" s="16" t="s">
        <v>126</v>
      </c>
      <c r="F148" s="17"/>
      <c r="G148" s="17"/>
      <c r="H148" s="17"/>
      <c r="I148" s="17"/>
      <c r="J148" s="17"/>
      <c r="K148" s="17"/>
      <c r="L148" s="18"/>
      <c r="M148" s="13">
        <v>1</v>
      </c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5"/>
      <c r="Y148" s="16" t="s">
        <v>87</v>
      </c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8"/>
      <c r="AM148" s="8"/>
      <c r="AN148" s="39">
        <v>9</v>
      </c>
      <c r="AO148" s="40">
        <v>99</v>
      </c>
      <c r="AP148" s="41">
        <f t="shared" si="11"/>
        <v>108</v>
      </c>
    </row>
    <row r="149" spans="1:42" ht="20.100000000000001" customHeight="1" x14ac:dyDescent="0.2">
      <c r="A149" s="4">
        <v>2</v>
      </c>
      <c r="B149" s="13">
        <v>131</v>
      </c>
      <c r="C149" s="14"/>
      <c r="D149" s="15"/>
      <c r="E149" s="16" t="s">
        <v>127</v>
      </c>
      <c r="F149" s="17"/>
      <c r="G149" s="17"/>
      <c r="H149" s="17"/>
      <c r="I149" s="17"/>
      <c r="J149" s="17"/>
      <c r="K149" s="17"/>
      <c r="L149" s="18"/>
      <c r="M149" s="13">
        <v>1</v>
      </c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5"/>
      <c r="Y149" s="16" t="s">
        <v>85</v>
      </c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8"/>
      <c r="AM149" s="8"/>
      <c r="AN149" s="39">
        <v>9</v>
      </c>
      <c r="AO149" s="40">
        <v>99</v>
      </c>
      <c r="AP149" s="41">
        <f t="shared" si="11"/>
        <v>108</v>
      </c>
    </row>
    <row r="150" spans="1:42" ht="18.95" customHeight="1" x14ac:dyDescent="0.2">
      <c r="A150" s="4">
        <v>3</v>
      </c>
      <c r="B150" s="13">
        <v>134</v>
      </c>
      <c r="C150" s="14"/>
      <c r="D150" s="15"/>
      <c r="E150" s="16" t="s">
        <v>128</v>
      </c>
      <c r="F150" s="17"/>
      <c r="G150" s="17"/>
      <c r="H150" s="17"/>
      <c r="I150" s="17"/>
      <c r="J150" s="17"/>
      <c r="K150" s="17"/>
      <c r="L150" s="18"/>
      <c r="M150" s="13">
        <v>1</v>
      </c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5"/>
      <c r="Y150" s="16" t="s">
        <v>85</v>
      </c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8"/>
      <c r="AM150" s="8"/>
      <c r="AN150" s="39">
        <v>0</v>
      </c>
      <c r="AO150" s="40">
        <v>98</v>
      </c>
      <c r="AP150" s="41">
        <f t="shared" si="11"/>
        <v>98</v>
      </c>
    </row>
    <row r="151" spans="1:42" ht="21" customHeight="1" x14ac:dyDescent="0.2">
      <c r="A151" s="4">
        <v>3</v>
      </c>
      <c r="B151" s="13">
        <v>132</v>
      </c>
      <c r="C151" s="14"/>
      <c r="D151" s="15"/>
      <c r="E151" s="16" t="s">
        <v>129</v>
      </c>
      <c r="F151" s="17"/>
      <c r="G151" s="17"/>
      <c r="H151" s="17"/>
      <c r="I151" s="17"/>
      <c r="J151" s="17"/>
      <c r="K151" s="17"/>
      <c r="L151" s="18"/>
      <c r="M151" s="13">
        <v>1</v>
      </c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5"/>
      <c r="Y151" s="16" t="s">
        <v>85</v>
      </c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8"/>
      <c r="AM151" s="8"/>
      <c r="AN151" s="39">
        <v>0</v>
      </c>
      <c r="AO151" s="40">
        <v>98</v>
      </c>
      <c r="AP151" s="41">
        <f t="shared" si="11"/>
        <v>98</v>
      </c>
    </row>
    <row r="152" spans="1:42" ht="19.350000000000001" customHeight="1" x14ac:dyDescent="0.2">
      <c r="A152" s="4">
        <v>3</v>
      </c>
      <c r="B152" s="13">
        <v>136</v>
      </c>
      <c r="C152" s="14"/>
      <c r="D152" s="15"/>
      <c r="E152" s="16" t="s">
        <v>130</v>
      </c>
      <c r="F152" s="17"/>
      <c r="G152" s="17"/>
      <c r="H152" s="17"/>
      <c r="I152" s="17"/>
      <c r="J152" s="17"/>
      <c r="K152" s="17"/>
      <c r="L152" s="18"/>
      <c r="M152" s="13">
        <v>1</v>
      </c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5"/>
      <c r="Y152" s="16" t="s">
        <v>131</v>
      </c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8"/>
      <c r="AM152" s="8"/>
      <c r="AN152" s="39">
        <v>0</v>
      </c>
      <c r="AO152" s="40">
        <v>98</v>
      </c>
      <c r="AP152" s="41">
        <f t="shared" si="11"/>
        <v>98</v>
      </c>
    </row>
    <row r="153" spans="1:42" ht="165.75" customHeight="1" x14ac:dyDescent="0.2">
      <c r="A153" s="9" t="s">
        <v>132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</row>
    <row r="154" spans="1:42" ht="33.950000000000003" customHeight="1" x14ac:dyDescent="0.2">
      <c r="A154" s="1" t="s">
        <v>1</v>
      </c>
      <c r="B154" s="10" t="s">
        <v>2</v>
      </c>
      <c r="C154" s="11"/>
      <c r="D154" s="12"/>
      <c r="E154" s="10" t="s">
        <v>3</v>
      </c>
      <c r="F154" s="11"/>
      <c r="G154" s="11"/>
      <c r="H154" s="11"/>
      <c r="I154" s="11"/>
      <c r="J154" s="11"/>
      <c r="K154" s="11"/>
      <c r="L154" s="11"/>
      <c r="M154" s="12"/>
      <c r="N154" s="10" t="s">
        <v>4</v>
      </c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2"/>
      <c r="Z154" s="10" t="s">
        <v>5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2"/>
      <c r="AM154" s="2" t="s">
        <v>6</v>
      </c>
      <c r="AN154" s="36" t="s">
        <v>467</v>
      </c>
      <c r="AO154" s="37" t="s">
        <v>468</v>
      </c>
      <c r="AP154" s="38" t="s">
        <v>469</v>
      </c>
    </row>
    <row r="155" spans="1:42" ht="33.950000000000003" customHeight="1" x14ac:dyDescent="0.2">
      <c r="A155" s="4">
        <v>1</v>
      </c>
      <c r="B155" s="13">
        <v>141</v>
      </c>
      <c r="C155" s="14"/>
      <c r="D155" s="15"/>
      <c r="E155" s="16" t="s">
        <v>133</v>
      </c>
      <c r="F155" s="17"/>
      <c r="G155" s="17"/>
      <c r="H155" s="17"/>
      <c r="I155" s="17"/>
      <c r="J155" s="17"/>
      <c r="K155" s="17"/>
      <c r="L155" s="17"/>
      <c r="M155" s="18"/>
      <c r="N155" s="13">
        <v>1</v>
      </c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5"/>
      <c r="Z155" s="16" t="s">
        <v>99</v>
      </c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8"/>
      <c r="AM155" s="6"/>
      <c r="AN155" s="39">
        <v>0</v>
      </c>
      <c r="AO155" s="40">
        <v>100</v>
      </c>
      <c r="AP155" s="41">
        <f>AN155+AO155</f>
        <v>100</v>
      </c>
    </row>
    <row r="156" spans="1:42" ht="33" customHeight="1" x14ac:dyDescent="0.2">
      <c r="A156" s="4">
        <v>1</v>
      </c>
      <c r="B156" s="13">
        <v>142</v>
      </c>
      <c r="C156" s="14"/>
      <c r="D156" s="15"/>
      <c r="E156" s="16" t="s">
        <v>134</v>
      </c>
      <c r="F156" s="17"/>
      <c r="G156" s="17"/>
      <c r="H156" s="17"/>
      <c r="I156" s="17"/>
      <c r="J156" s="17"/>
      <c r="K156" s="17"/>
      <c r="L156" s="17"/>
      <c r="M156" s="18"/>
      <c r="N156" s="13">
        <v>1</v>
      </c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5"/>
      <c r="Z156" s="16" t="s">
        <v>85</v>
      </c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8"/>
      <c r="AM156" s="6"/>
      <c r="AN156" s="39">
        <v>0</v>
      </c>
      <c r="AO156" s="40">
        <v>100</v>
      </c>
      <c r="AP156" s="41">
        <f t="shared" ref="AP156:AP157" si="12">AN156+AO156</f>
        <v>100</v>
      </c>
    </row>
    <row r="157" spans="1:42" ht="33.6" customHeight="1" x14ac:dyDescent="0.2">
      <c r="A157" s="4">
        <v>1</v>
      </c>
      <c r="B157" s="13">
        <v>143</v>
      </c>
      <c r="C157" s="14"/>
      <c r="D157" s="15"/>
      <c r="E157" s="16" t="s">
        <v>135</v>
      </c>
      <c r="F157" s="17"/>
      <c r="G157" s="17"/>
      <c r="H157" s="17"/>
      <c r="I157" s="17"/>
      <c r="J157" s="17"/>
      <c r="K157" s="17"/>
      <c r="L157" s="17"/>
      <c r="M157" s="18"/>
      <c r="N157" s="13">
        <v>1</v>
      </c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5"/>
      <c r="Z157" s="16" t="s">
        <v>85</v>
      </c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8"/>
      <c r="AM157" s="6"/>
      <c r="AN157" s="39">
        <v>0</v>
      </c>
      <c r="AO157" s="40">
        <v>100</v>
      </c>
      <c r="AP157" s="41">
        <f t="shared" si="12"/>
        <v>100</v>
      </c>
    </row>
    <row r="158" spans="1:42" ht="6.95" customHeight="1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7"/>
    </row>
    <row r="159" spans="1:42" ht="59.45" customHeight="1" x14ac:dyDescent="0.2">
      <c r="A159" s="24" t="s">
        <v>136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</row>
    <row r="160" spans="1:42" ht="20.100000000000001" customHeight="1" x14ac:dyDescent="0.2">
      <c r="A160" s="1" t="s">
        <v>1</v>
      </c>
      <c r="B160" s="10" t="s">
        <v>2</v>
      </c>
      <c r="C160" s="11"/>
      <c r="D160" s="12"/>
      <c r="E160" s="10" t="s">
        <v>3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2"/>
      <c r="P160" s="10" t="s">
        <v>4</v>
      </c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2"/>
      <c r="AB160" s="10" t="s">
        <v>5</v>
      </c>
      <c r="AC160" s="11"/>
      <c r="AD160" s="11"/>
      <c r="AE160" s="11"/>
      <c r="AF160" s="11"/>
      <c r="AG160" s="11"/>
      <c r="AH160" s="11"/>
      <c r="AI160" s="11"/>
      <c r="AJ160" s="11"/>
      <c r="AK160" s="11"/>
      <c r="AL160" s="12"/>
      <c r="AM160" s="2" t="s">
        <v>6</v>
      </c>
      <c r="AN160" s="36" t="s">
        <v>467</v>
      </c>
    </row>
    <row r="161" spans="1:40" ht="20.100000000000001" customHeight="1" x14ac:dyDescent="0.2">
      <c r="A161" s="4">
        <v>1</v>
      </c>
      <c r="B161" s="13">
        <v>168</v>
      </c>
      <c r="C161" s="14"/>
      <c r="D161" s="15"/>
      <c r="E161" s="16" t="s">
        <v>137</v>
      </c>
      <c r="F161" s="17"/>
      <c r="G161" s="17"/>
      <c r="H161" s="17"/>
      <c r="I161" s="17"/>
      <c r="J161" s="17"/>
      <c r="K161" s="17"/>
      <c r="L161" s="17"/>
      <c r="M161" s="17"/>
      <c r="N161" s="17"/>
      <c r="O161" s="18"/>
      <c r="P161" s="13">
        <v>1</v>
      </c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5"/>
      <c r="AB161" s="16" t="s">
        <v>99</v>
      </c>
      <c r="AC161" s="17"/>
      <c r="AD161" s="17"/>
      <c r="AE161" s="17"/>
      <c r="AF161" s="17"/>
      <c r="AG161" s="17"/>
      <c r="AH161" s="17"/>
      <c r="AI161" s="17"/>
      <c r="AJ161" s="17"/>
      <c r="AK161" s="17"/>
      <c r="AL161" s="18"/>
      <c r="AM161" s="8"/>
      <c r="AN161" s="39">
        <v>35</v>
      </c>
    </row>
    <row r="162" spans="1:40" ht="18.95" customHeight="1" x14ac:dyDescent="0.2">
      <c r="A162" s="4">
        <v>2</v>
      </c>
      <c r="B162" s="13">
        <v>169</v>
      </c>
      <c r="C162" s="14"/>
      <c r="D162" s="15"/>
      <c r="E162" s="16" t="s">
        <v>138</v>
      </c>
      <c r="F162" s="17"/>
      <c r="G162" s="17"/>
      <c r="H162" s="17"/>
      <c r="I162" s="17"/>
      <c r="J162" s="17"/>
      <c r="K162" s="17"/>
      <c r="L162" s="17"/>
      <c r="M162" s="17"/>
      <c r="N162" s="17"/>
      <c r="O162" s="18"/>
      <c r="P162" s="13">
        <v>1</v>
      </c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5"/>
      <c r="AB162" s="16" t="s">
        <v>99</v>
      </c>
      <c r="AC162" s="17"/>
      <c r="AD162" s="17"/>
      <c r="AE162" s="17"/>
      <c r="AF162" s="17"/>
      <c r="AG162" s="17"/>
      <c r="AH162" s="17"/>
      <c r="AI162" s="17"/>
      <c r="AJ162" s="17"/>
      <c r="AK162" s="17"/>
      <c r="AL162" s="18"/>
      <c r="AM162" s="8"/>
      <c r="AN162" s="39">
        <v>34</v>
      </c>
    </row>
    <row r="163" spans="1:40" ht="21" customHeight="1" x14ac:dyDescent="0.2">
      <c r="A163" s="4">
        <v>3</v>
      </c>
      <c r="B163" s="13">
        <v>171</v>
      </c>
      <c r="C163" s="14"/>
      <c r="D163" s="15"/>
      <c r="E163" s="16" t="s">
        <v>139</v>
      </c>
      <c r="F163" s="17"/>
      <c r="G163" s="17"/>
      <c r="H163" s="17"/>
      <c r="I163" s="17"/>
      <c r="J163" s="17"/>
      <c r="K163" s="17"/>
      <c r="L163" s="17"/>
      <c r="M163" s="17"/>
      <c r="N163" s="17"/>
      <c r="O163" s="18"/>
      <c r="P163" s="13">
        <v>1</v>
      </c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5"/>
      <c r="AB163" s="16" t="s">
        <v>87</v>
      </c>
      <c r="AC163" s="17"/>
      <c r="AD163" s="17"/>
      <c r="AE163" s="17"/>
      <c r="AF163" s="17"/>
      <c r="AG163" s="17"/>
      <c r="AH163" s="17"/>
      <c r="AI163" s="17"/>
      <c r="AJ163" s="17"/>
      <c r="AK163" s="17"/>
      <c r="AL163" s="18"/>
      <c r="AM163" s="8"/>
      <c r="AN163" s="39">
        <v>33</v>
      </c>
    </row>
    <row r="164" spans="1:40" ht="18.95" customHeight="1" x14ac:dyDescent="0.2">
      <c r="A164" s="4">
        <v>4</v>
      </c>
      <c r="B164" s="13">
        <v>178</v>
      </c>
      <c r="C164" s="14"/>
      <c r="D164" s="15"/>
      <c r="E164" s="16" t="s">
        <v>140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8"/>
      <c r="P164" s="13">
        <v>1</v>
      </c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5"/>
      <c r="AB164" s="16" t="s">
        <v>141</v>
      </c>
      <c r="AC164" s="17"/>
      <c r="AD164" s="17"/>
      <c r="AE164" s="17"/>
      <c r="AF164" s="17"/>
      <c r="AG164" s="17"/>
      <c r="AH164" s="17"/>
      <c r="AI164" s="17"/>
      <c r="AJ164" s="17"/>
      <c r="AK164" s="17"/>
      <c r="AL164" s="18"/>
      <c r="AM164" s="8"/>
      <c r="AN164" s="39">
        <v>32</v>
      </c>
    </row>
    <row r="165" spans="1:40" ht="19.5" customHeight="1" x14ac:dyDescent="0.2">
      <c r="A165" s="4">
        <v>4</v>
      </c>
      <c r="B165" s="13">
        <v>183</v>
      </c>
      <c r="C165" s="14"/>
      <c r="D165" s="15"/>
      <c r="E165" s="16" t="s">
        <v>142</v>
      </c>
      <c r="F165" s="17"/>
      <c r="G165" s="17"/>
      <c r="H165" s="17"/>
      <c r="I165" s="17"/>
      <c r="J165" s="17"/>
      <c r="K165" s="17"/>
      <c r="L165" s="17"/>
      <c r="M165" s="17"/>
      <c r="N165" s="17"/>
      <c r="O165" s="18"/>
      <c r="P165" s="13">
        <v>1</v>
      </c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5"/>
      <c r="AB165" s="16" t="s">
        <v>99</v>
      </c>
      <c r="AC165" s="17"/>
      <c r="AD165" s="17"/>
      <c r="AE165" s="17"/>
      <c r="AF165" s="17"/>
      <c r="AG165" s="17"/>
      <c r="AH165" s="17"/>
      <c r="AI165" s="17"/>
      <c r="AJ165" s="17"/>
      <c r="AK165" s="17"/>
      <c r="AL165" s="18"/>
      <c r="AM165" s="8"/>
      <c r="AN165" s="39">
        <v>31</v>
      </c>
    </row>
    <row r="166" spans="1:40" ht="48.2" customHeight="1" x14ac:dyDescent="0.2">
      <c r="A166" s="22" t="s">
        <v>69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</row>
    <row r="167" spans="1:40" ht="18.95" customHeight="1" x14ac:dyDescent="0.2">
      <c r="A167" s="1" t="s">
        <v>1</v>
      </c>
      <c r="B167" s="10" t="s">
        <v>2</v>
      </c>
      <c r="C167" s="11"/>
      <c r="D167" s="12"/>
      <c r="E167" s="10" t="s">
        <v>3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2"/>
      <c r="P167" s="10" t="s">
        <v>4</v>
      </c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2"/>
      <c r="AB167" s="10" t="s">
        <v>5</v>
      </c>
      <c r="AC167" s="11"/>
      <c r="AD167" s="11"/>
      <c r="AE167" s="11"/>
      <c r="AF167" s="11"/>
      <c r="AG167" s="11"/>
      <c r="AH167" s="11"/>
      <c r="AI167" s="11"/>
      <c r="AJ167" s="11"/>
      <c r="AK167" s="12"/>
      <c r="AL167" s="10" t="s">
        <v>6</v>
      </c>
      <c r="AM167" s="12"/>
      <c r="AN167" s="36" t="s">
        <v>467</v>
      </c>
    </row>
    <row r="168" spans="1:40" ht="20.100000000000001" customHeight="1" x14ac:dyDescent="0.2">
      <c r="A168" s="4">
        <v>6</v>
      </c>
      <c r="B168" s="13">
        <v>152</v>
      </c>
      <c r="C168" s="14"/>
      <c r="D168" s="15"/>
      <c r="E168" s="16" t="s">
        <v>143</v>
      </c>
      <c r="F168" s="17"/>
      <c r="G168" s="17"/>
      <c r="H168" s="17"/>
      <c r="I168" s="17"/>
      <c r="J168" s="17"/>
      <c r="K168" s="17"/>
      <c r="L168" s="17"/>
      <c r="M168" s="17"/>
      <c r="N168" s="17"/>
      <c r="O168" s="18"/>
      <c r="P168" s="13">
        <v>1</v>
      </c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5"/>
      <c r="AB168" s="16" t="s">
        <v>141</v>
      </c>
      <c r="AC168" s="17"/>
      <c r="AD168" s="17"/>
      <c r="AE168" s="17"/>
      <c r="AF168" s="17"/>
      <c r="AG168" s="17"/>
      <c r="AH168" s="17"/>
      <c r="AI168" s="17"/>
      <c r="AJ168" s="17"/>
      <c r="AK168" s="18"/>
      <c r="AL168" s="19"/>
      <c r="AM168" s="20"/>
      <c r="AN168" s="39">
        <v>27</v>
      </c>
    </row>
    <row r="169" spans="1:40" ht="20.100000000000001" customHeight="1" x14ac:dyDescent="0.2">
      <c r="A169" s="4">
        <v>6</v>
      </c>
      <c r="B169" s="13">
        <v>189</v>
      </c>
      <c r="C169" s="14"/>
      <c r="D169" s="15"/>
      <c r="E169" s="16" t="s">
        <v>144</v>
      </c>
      <c r="F169" s="17"/>
      <c r="G169" s="17"/>
      <c r="H169" s="17"/>
      <c r="I169" s="17"/>
      <c r="J169" s="17"/>
      <c r="K169" s="17"/>
      <c r="L169" s="17"/>
      <c r="M169" s="17"/>
      <c r="N169" s="17"/>
      <c r="O169" s="18"/>
      <c r="P169" s="13">
        <v>1</v>
      </c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5"/>
      <c r="AB169" s="16" t="s">
        <v>145</v>
      </c>
      <c r="AC169" s="17"/>
      <c r="AD169" s="17"/>
      <c r="AE169" s="17"/>
      <c r="AF169" s="17"/>
      <c r="AG169" s="17"/>
      <c r="AH169" s="17"/>
      <c r="AI169" s="17"/>
      <c r="AJ169" s="17"/>
      <c r="AK169" s="18"/>
      <c r="AL169" s="19"/>
      <c r="AM169" s="20"/>
      <c r="AN169" s="39">
        <v>27</v>
      </c>
    </row>
    <row r="170" spans="1:40" ht="20.100000000000001" customHeight="1" x14ac:dyDescent="0.2">
      <c r="A170" s="4">
        <v>6</v>
      </c>
      <c r="B170" s="13">
        <v>182</v>
      </c>
      <c r="C170" s="14"/>
      <c r="D170" s="15"/>
      <c r="E170" s="16" t="s">
        <v>146</v>
      </c>
      <c r="F170" s="17"/>
      <c r="G170" s="17"/>
      <c r="H170" s="17"/>
      <c r="I170" s="17"/>
      <c r="J170" s="17"/>
      <c r="K170" s="17"/>
      <c r="L170" s="17"/>
      <c r="M170" s="17"/>
      <c r="N170" s="17"/>
      <c r="O170" s="18"/>
      <c r="P170" s="13">
        <v>1</v>
      </c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5"/>
      <c r="AB170" s="16" t="s">
        <v>145</v>
      </c>
      <c r="AC170" s="17"/>
      <c r="AD170" s="17"/>
      <c r="AE170" s="17"/>
      <c r="AF170" s="17"/>
      <c r="AG170" s="17"/>
      <c r="AH170" s="17"/>
      <c r="AI170" s="17"/>
      <c r="AJ170" s="17"/>
      <c r="AK170" s="18"/>
      <c r="AL170" s="19"/>
      <c r="AM170" s="20"/>
      <c r="AN170" s="39">
        <v>27</v>
      </c>
    </row>
    <row r="171" spans="1:40" ht="20.100000000000001" customHeight="1" x14ac:dyDescent="0.2">
      <c r="A171" s="4">
        <v>6</v>
      </c>
      <c r="B171" s="13">
        <v>186</v>
      </c>
      <c r="C171" s="14"/>
      <c r="D171" s="15"/>
      <c r="E171" s="16" t="s">
        <v>147</v>
      </c>
      <c r="F171" s="17"/>
      <c r="G171" s="17"/>
      <c r="H171" s="17"/>
      <c r="I171" s="17"/>
      <c r="J171" s="17"/>
      <c r="K171" s="17"/>
      <c r="L171" s="17"/>
      <c r="M171" s="17"/>
      <c r="N171" s="17"/>
      <c r="O171" s="18"/>
      <c r="P171" s="13">
        <v>1</v>
      </c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5"/>
      <c r="AB171" s="16" t="s">
        <v>87</v>
      </c>
      <c r="AC171" s="17"/>
      <c r="AD171" s="17"/>
      <c r="AE171" s="17"/>
      <c r="AF171" s="17"/>
      <c r="AG171" s="17"/>
      <c r="AH171" s="17"/>
      <c r="AI171" s="17"/>
      <c r="AJ171" s="17"/>
      <c r="AK171" s="18"/>
      <c r="AL171" s="19"/>
      <c r="AM171" s="20"/>
      <c r="AN171" s="39">
        <v>27</v>
      </c>
    </row>
    <row r="172" spans="1:40" ht="18.95" customHeight="1" x14ac:dyDescent="0.2">
      <c r="A172" s="4">
        <v>10</v>
      </c>
      <c r="B172" s="13">
        <v>188</v>
      </c>
      <c r="C172" s="14"/>
      <c r="D172" s="15"/>
      <c r="E172" s="16" t="s">
        <v>148</v>
      </c>
      <c r="F172" s="17"/>
      <c r="G172" s="17"/>
      <c r="H172" s="17"/>
      <c r="I172" s="17"/>
      <c r="J172" s="17"/>
      <c r="K172" s="17"/>
      <c r="L172" s="17"/>
      <c r="M172" s="17"/>
      <c r="N172" s="17"/>
      <c r="O172" s="18"/>
      <c r="P172" s="13">
        <v>1</v>
      </c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5"/>
      <c r="AB172" s="16" t="s">
        <v>110</v>
      </c>
      <c r="AC172" s="17"/>
      <c r="AD172" s="17"/>
      <c r="AE172" s="17"/>
      <c r="AF172" s="17"/>
      <c r="AG172" s="17"/>
      <c r="AH172" s="17"/>
      <c r="AI172" s="17"/>
      <c r="AJ172" s="17"/>
      <c r="AK172" s="18"/>
      <c r="AL172" s="19"/>
      <c r="AM172" s="20"/>
      <c r="AN172" s="39">
        <v>23</v>
      </c>
    </row>
    <row r="173" spans="1:40" ht="20.100000000000001" customHeight="1" x14ac:dyDescent="0.2">
      <c r="A173" s="4">
        <v>10</v>
      </c>
      <c r="B173" s="13">
        <v>151</v>
      </c>
      <c r="C173" s="14"/>
      <c r="D173" s="15"/>
      <c r="E173" s="16" t="s">
        <v>149</v>
      </c>
      <c r="F173" s="17"/>
      <c r="G173" s="17"/>
      <c r="H173" s="17"/>
      <c r="I173" s="17"/>
      <c r="J173" s="17"/>
      <c r="K173" s="17"/>
      <c r="L173" s="17"/>
      <c r="M173" s="17"/>
      <c r="N173" s="17"/>
      <c r="O173" s="18"/>
      <c r="P173" s="13">
        <v>1</v>
      </c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5"/>
      <c r="AB173" s="16" t="s">
        <v>145</v>
      </c>
      <c r="AC173" s="17"/>
      <c r="AD173" s="17"/>
      <c r="AE173" s="17"/>
      <c r="AF173" s="17"/>
      <c r="AG173" s="17"/>
      <c r="AH173" s="17"/>
      <c r="AI173" s="17"/>
      <c r="AJ173" s="17"/>
      <c r="AK173" s="18"/>
      <c r="AL173" s="19"/>
      <c r="AM173" s="20"/>
      <c r="AN173" s="39">
        <v>23</v>
      </c>
    </row>
    <row r="174" spans="1:40" ht="20.100000000000001" customHeight="1" x14ac:dyDescent="0.2">
      <c r="A174" s="4">
        <v>10</v>
      </c>
      <c r="B174" s="13">
        <v>158</v>
      </c>
      <c r="C174" s="14"/>
      <c r="D174" s="15"/>
      <c r="E174" s="16" t="s">
        <v>150</v>
      </c>
      <c r="F174" s="17"/>
      <c r="G174" s="17"/>
      <c r="H174" s="17"/>
      <c r="I174" s="17"/>
      <c r="J174" s="17"/>
      <c r="K174" s="17"/>
      <c r="L174" s="17"/>
      <c r="M174" s="17"/>
      <c r="N174" s="17"/>
      <c r="O174" s="18"/>
      <c r="P174" s="13">
        <v>1</v>
      </c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5"/>
      <c r="AB174" s="16" t="s">
        <v>141</v>
      </c>
      <c r="AC174" s="17"/>
      <c r="AD174" s="17"/>
      <c r="AE174" s="17"/>
      <c r="AF174" s="17"/>
      <c r="AG174" s="17"/>
      <c r="AH174" s="17"/>
      <c r="AI174" s="17"/>
      <c r="AJ174" s="17"/>
      <c r="AK174" s="18"/>
      <c r="AL174" s="19"/>
      <c r="AM174" s="20"/>
      <c r="AN174" s="39">
        <v>23</v>
      </c>
    </row>
    <row r="175" spans="1:40" ht="20.25" customHeight="1" x14ac:dyDescent="0.2">
      <c r="A175" s="4">
        <v>10</v>
      </c>
      <c r="B175" s="13">
        <v>177</v>
      </c>
      <c r="C175" s="14"/>
      <c r="D175" s="15"/>
      <c r="E175" s="16" t="s">
        <v>151</v>
      </c>
      <c r="F175" s="17"/>
      <c r="G175" s="17"/>
      <c r="H175" s="17"/>
      <c r="I175" s="17"/>
      <c r="J175" s="17"/>
      <c r="K175" s="17"/>
      <c r="L175" s="17"/>
      <c r="M175" s="17"/>
      <c r="N175" s="17"/>
      <c r="O175" s="18"/>
      <c r="P175" s="13">
        <v>1</v>
      </c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B175" s="16" t="s">
        <v>141</v>
      </c>
      <c r="AC175" s="17"/>
      <c r="AD175" s="17"/>
      <c r="AE175" s="17"/>
      <c r="AF175" s="17"/>
      <c r="AG175" s="17"/>
      <c r="AH175" s="17"/>
      <c r="AI175" s="17"/>
      <c r="AJ175" s="17"/>
      <c r="AK175" s="18"/>
      <c r="AL175" s="19"/>
      <c r="AM175" s="20"/>
      <c r="AN175" s="39">
        <v>23</v>
      </c>
    </row>
    <row r="176" spans="1:40" ht="47.45" customHeight="1" x14ac:dyDescent="0.2">
      <c r="A176" s="22" t="s">
        <v>152</v>
      </c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</row>
    <row r="177" spans="1:40" ht="33" customHeight="1" x14ac:dyDescent="0.2">
      <c r="A177" s="1" t="s">
        <v>1</v>
      </c>
      <c r="B177" s="10" t="s">
        <v>2</v>
      </c>
      <c r="C177" s="11"/>
      <c r="D177" s="12"/>
      <c r="E177" s="10" t="s">
        <v>3</v>
      </c>
      <c r="F177" s="11"/>
      <c r="G177" s="11"/>
      <c r="H177" s="11"/>
      <c r="I177" s="11"/>
      <c r="J177" s="11"/>
      <c r="K177" s="11"/>
      <c r="L177" s="11"/>
      <c r="M177" s="12"/>
      <c r="N177" s="10" t="s">
        <v>4</v>
      </c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2"/>
      <c r="Z177" s="10" t="s">
        <v>5</v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2"/>
      <c r="AM177" s="2" t="s">
        <v>6</v>
      </c>
      <c r="AN177" s="36" t="s">
        <v>467</v>
      </c>
    </row>
    <row r="178" spans="1:40" ht="20.100000000000001" customHeight="1" x14ac:dyDescent="0.2">
      <c r="A178" s="4">
        <v>14</v>
      </c>
      <c r="B178" s="13">
        <v>170</v>
      </c>
      <c r="C178" s="14"/>
      <c r="D178" s="15"/>
      <c r="E178" s="16" t="s">
        <v>153</v>
      </c>
      <c r="F178" s="17"/>
      <c r="G178" s="17"/>
      <c r="H178" s="17"/>
      <c r="I178" s="17"/>
      <c r="J178" s="17"/>
      <c r="K178" s="17"/>
      <c r="L178" s="17"/>
      <c r="M178" s="18"/>
      <c r="N178" s="13">
        <v>1</v>
      </c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5"/>
      <c r="Z178" s="16" t="s">
        <v>110</v>
      </c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8"/>
      <c r="AM178" s="8"/>
      <c r="AN178" s="39">
        <v>19</v>
      </c>
    </row>
    <row r="179" spans="1:40" ht="20.100000000000001" customHeight="1" x14ac:dyDescent="0.2">
      <c r="A179" s="4">
        <v>14</v>
      </c>
      <c r="B179" s="13">
        <v>153</v>
      </c>
      <c r="C179" s="14"/>
      <c r="D179" s="15"/>
      <c r="E179" s="16" t="s">
        <v>154</v>
      </c>
      <c r="F179" s="17"/>
      <c r="G179" s="17"/>
      <c r="H179" s="17"/>
      <c r="I179" s="17"/>
      <c r="J179" s="17"/>
      <c r="K179" s="17"/>
      <c r="L179" s="17"/>
      <c r="M179" s="18"/>
      <c r="N179" s="13">
        <v>1</v>
      </c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5"/>
      <c r="Z179" s="16" t="s">
        <v>145</v>
      </c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8"/>
      <c r="AM179" s="8"/>
      <c r="AN179" s="39">
        <v>19</v>
      </c>
    </row>
    <row r="180" spans="1:40" ht="18.95" customHeight="1" x14ac:dyDescent="0.2">
      <c r="A180" s="4">
        <v>14</v>
      </c>
      <c r="B180" s="13">
        <v>187</v>
      </c>
      <c r="C180" s="14"/>
      <c r="D180" s="15"/>
      <c r="E180" s="16" t="s">
        <v>155</v>
      </c>
      <c r="F180" s="17"/>
      <c r="G180" s="17"/>
      <c r="H180" s="17"/>
      <c r="I180" s="17"/>
      <c r="J180" s="17"/>
      <c r="K180" s="17"/>
      <c r="L180" s="17"/>
      <c r="M180" s="18"/>
      <c r="N180" s="13">
        <v>1</v>
      </c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5"/>
      <c r="Z180" s="16" t="s">
        <v>156</v>
      </c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8"/>
      <c r="AM180" s="8"/>
      <c r="AN180" s="39">
        <v>19</v>
      </c>
    </row>
    <row r="181" spans="1:40" ht="21" customHeight="1" x14ac:dyDescent="0.2">
      <c r="A181" s="4">
        <v>14</v>
      </c>
      <c r="B181" s="13">
        <v>179</v>
      </c>
      <c r="C181" s="14"/>
      <c r="D181" s="15"/>
      <c r="E181" s="16" t="s">
        <v>157</v>
      </c>
      <c r="F181" s="17"/>
      <c r="G181" s="17"/>
      <c r="H181" s="17"/>
      <c r="I181" s="17"/>
      <c r="J181" s="17"/>
      <c r="K181" s="17"/>
      <c r="L181" s="17"/>
      <c r="M181" s="18"/>
      <c r="N181" s="13">
        <v>1</v>
      </c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5"/>
      <c r="Z181" s="16" t="s">
        <v>141</v>
      </c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8"/>
      <c r="AM181" s="8"/>
      <c r="AN181" s="39">
        <v>19</v>
      </c>
    </row>
    <row r="182" spans="1:40" ht="33" customHeight="1" x14ac:dyDescent="0.2">
      <c r="A182" s="4">
        <v>18</v>
      </c>
      <c r="B182" s="13">
        <v>155</v>
      </c>
      <c r="C182" s="14"/>
      <c r="D182" s="15"/>
      <c r="E182" s="16" t="s">
        <v>158</v>
      </c>
      <c r="F182" s="17"/>
      <c r="G182" s="17"/>
      <c r="H182" s="17"/>
      <c r="I182" s="17"/>
      <c r="J182" s="17"/>
      <c r="K182" s="17"/>
      <c r="L182" s="17"/>
      <c r="M182" s="18"/>
      <c r="N182" s="13">
        <v>1</v>
      </c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5"/>
      <c r="Z182" s="16" t="s">
        <v>85</v>
      </c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8"/>
      <c r="AM182" s="6"/>
      <c r="AN182" s="39">
        <v>13</v>
      </c>
    </row>
    <row r="183" spans="1:40" ht="20.100000000000001" customHeight="1" x14ac:dyDescent="0.2">
      <c r="A183" s="4">
        <v>18</v>
      </c>
      <c r="B183" s="13">
        <v>175</v>
      </c>
      <c r="C183" s="14"/>
      <c r="D183" s="15"/>
      <c r="E183" s="16" t="s">
        <v>159</v>
      </c>
      <c r="F183" s="17"/>
      <c r="G183" s="17"/>
      <c r="H183" s="17"/>
      <c r="I183" s="17"/>
      <c r="J183" s="17"/>
      <c r="K183" s="17"/>
      <c r="L183" s="17"/>
      <c r="M183" s="18"/>
      <c r="N183" s="13">
        <v>1</v>
      </c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5"/>
      <c r="Z183" s="16" t="s">
        <v>110</v>
      </c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8"/>
      <c r="AM183" s="8"/>
      <c r="AN183" s="39">
        <v>13</v>
      </c>
    </row>
    <row r="184" spans="1:40" ht="18.95" customHeight="1" x14ac:dyDescent="0.2">
      <c r="A184" s="4">
        <v>18</v>
      </c>
      <c r="B184" s="13">
        <v>172</v>
      </c>
      <c r="C184" s="14"/>
      <c r="D184" s="15"/>
      <c r="E184" s="16" t="s">
        <v>160</v>
      </c>
      <c r="F184" s="17"/>
      <c r="G184" s="17"/>
      <c r="H184" s="17"/>
      <c r="I184" s="17"/>
      <c r="J184" s="17"/>
      <c r="K184" s="17"/>
      <c r="L184" s="17"/>
      <c r="M184" s="18"/>
      <c r="N184" s="13">
        <v>1</v>
      </c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5"/>
      <c r="Z184" s="16" t="s">
        <v>156</v>
      </c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8"/>
      <c r="AM184" s="8"/>
      <c r="AN184" s="39">
        <v>13</v>
      </c>
    </row>
    <row r="185" spans="1:40" ht="33.950000000000003" customHeight="1" x14ac:dyDescent="0.2">
      <c r="A185" s="4">
        <v>18</v>
      </c>
      <c r="B185" s="13">
        <v>167</v>
      </c>
      <c r="C185" s="14"/>
      <c r="D185" s="15"/>
      <c r="E185" s="16" t="s">
        <v>161</v>
      </c>
      <c r="F185" s="17"/>
      <c r="G185" s="17"/>
      <c r="H185" s="17"/>
      <c r="I185" s="17"/>
      <c r="J185" s="17"/>
      <c r="K185" s="17"/>
      <c r="L185" s="17"/>
      <c r="M185" s="18"/>
      <c r="N185" s="13">
        <v>1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5"/>
      <c r="Z185" s="16" t="s">
        <v>156</v>
      </c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8"/>
      <c r="AM185" s="6"/>
      <c r="AN185" s="39">
        <v>13</v>
      </c>
    </row>
    <row r="186" spans="1:40" ht="20.100000000000001" customHeight="1" x14ac:dyDescent="0.2">
      <c r="A186" s="4">
        <v>18</v>
      </c>
      <c r="B186" s="13">
        <v>181</v>
      </c>
      <c r="C186" s="14"/>
      <c r="D186" s="15"/>
      <c r="E186" s="16" t="s">
        <v>162</v>
      </c>
      <c r="F186" s="17"/>
      <c r="G186" s="17"/>
      <c r="H186" s="17"/>
      <c r="I186" s="17"/>
      <c r="J186" s="17"/>
      <c r="K186" s="17"/>
      <c r="L186" s="17"/>
      <c r="M186" s="18"/>
      <c r="N186" s="13">
        <v>1</v>
      </c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5"/>
      <c r="Z186" s="16" t="s">
        <v>156</v>
      </c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8"/>
      <c r="AM186" s="8"/>
      <c r="AN186" s="39">
        <v>13</v>
      </c>
    </row>
    <row r="187" spans="1:40" ht="20.100000000000001" customHeight="1" x14ac:dyDescent="0.2">
      <c r="A187" s="4">
        <v>18</v>
      </c>
      <c r="B187" s="13">
        <v>156</v>
      </c>
      <c r="C187" s="14"/>
      <c r="D187" s="15"/>
      <c r="E187" s="16" t="s">
        <v>163</v>
      </c>
      <c r="F187" s="17"/>
      <c r="G187" s="17"/>
      <c r="H187" s="17"/>
      <c r="I187" s="17"/>
      <c r="J187" s="17"/>
      <c r="K187" s="17"/>
      <c r="L187" s="17"/>
      <c r="M187" s="18"/>
      <c r="N187" s="13">
        <v>1</v>
      </c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5"/>
      <c r="Z187" s="16" t="s">
        <v>110</v>
      </c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8"/>
      <c r="AM187" s="8"/>
      <c r="AN187" s="39">
        <v>13</v>
      </c>
    </row>
    <row r="188" spans="1:40" ht="76.5" customHeight="1" x14ac:dyDescent="0.2">
      <c r="A188" s="22" t="s">
        <v>164</v>
      </c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</row>
    <row r="189" spans="1:40" ht="30" customHeight="1" x14ac:dyDescent="0.2">
      <c r="A189" s="1" t="s">
        <v>1</v>
      </c>
      <c r="B189" s="10" t="s">
        <v>2</v>
      </c>
      <c r="C189" s="11"/>
      <c r="D189" s="12"/>
      <c r="E189" s="10" t="s">
        <v>3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2"/>
      <c r="U189" s="10" t="s">
        <v>4</v>
      </c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2"/>
      <c r="AG189" s="10" t="s">
        <v>5</v>
      </c>
      <c r="AH189" s="11"/>
      <c r="AI189" s="11"/>
      <c r="AJ189" s="11"/>
      <c r="AK189" s="11"/>
      <c r="AL189" s="12"/>
      <c r="AM189" s="2" t="s">
        <v>6</v>
      </c>
      <c r="AN189" s="36" t="s">
        <v>467</v>
      </c>
    </row>
    <row r="190" spans="1:40" ht="20.100000000000001" customHeight="1" x14ac:dyDescent="0.2">
      <c r="A190" s="4">
        <v>24</v>
      </c>
      <c r="B190" s="13">
        <v>163</v>
      </c>
      <c r="C190" s="14"/>
      <c r="D190" s="15"/>
      <c r="E190" s="16" t="s">
        <v>165</v>
      </c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8"/>
      <c r="U190" s="13">
        <v>1</v>
      </c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5"/>
      <c r="AG190" s="16" t="s">
        <v>110</v>
      </c>
      <c r="AH190" s="17"/>
      <c r="AI190" s="17"/>
      <c r="AJ190" s="17"/>
      <c r="AK190" s="17"/>
      <c r="AL190" s="18"/>
      <c r="AM190" s="8"/>
      <c r="AN190" s="39">
        <v>7</v>
      </c>
    </row>
    <row r="191" spans="1:40" ht="20.100000000000001" customHeight="1" x14ac:dyDescent="0.2">
      <c r="A191" s="4">
        <v>24</v>
      </c>
      <c r="B191" s="13">
        <v>185</v>
      </c>
      <c r="C191" s="14"/>
      <c r="D191" s="15"/>
      <c r="E191" s="16" t="s">
        <v>166</v>
      </c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8"/>
      <c r="U191" s="13">
        <v>1</v>
      </c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5"/>
      <c r="AG191" s="16" t="s">
        <v>141</v>
      </c>
      <c r="AH191" s="17"/>
      <c r="AI191" s="17"/>
      <c r="AJ191" s="17"/>
      <c r="AK191" s="17"/>
      <c r="AL191" s="18"/>
      <c r="AM191" s="8"/>
      <c r="AN191" s="39">
        <v>7</v>
      </c>
    </row>
    <row r="192" spans="1:40" ht="18.95" customHeight="1" x14ac:dyDescent="0.2">
      <c r="A192" s="4">
        <v>24</v>
      </c>
      <c r="B192" s="13">
        <v>174</v>
      </c>
      <c r="C192" s="14"/>
      <c r="D192" s="15"/>
      <c r="E192" s="16" t="s">
        <v>167</v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8"/>
      <c r="U192" s="13">
        <v>1</v>
      </c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5"/>
      <c r="AG192" s="16" t="s">
        <v>110</v>
      </c>
      <c r="AH192" s="17"/>
      <c r="AI192" s="17"/>
      <c r="AJ192" s="17"/>
      <c r="AK192" s="17"/>
      <c r="AL192" s="18"/>
      <c r="AM192" s="8"/>
      <c r="AN192" s="39">
        <v>7</v>
      </c>
    </row>
    <row r="193" spans="1:42" ht="21" customHeight="1" x14ac:dyDescent="0.2">
      <c r="A193" s="4">
        <v>24</v>
      </c>
      <c r="B193" s="13">
        <v>173</v>
      </c>
      <c r="C193" s="14"/>
      <c r="D193" s="15"/>
      <c r="E193" s="16" t="s">
        <v>168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8"/>
      <c r="U193" s="13">
        <v>1</v>
      </c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5"/>
      <c r="AG193" s="16" t="s">
        <v>145</v>
      </c>
      <c r="AH193" s="17"/>
      <c r="AI193" s="17"/>
      <c r="AJ193" s="17"/>
      <c r="AK193" s="17"/>
      <c r="AL193" s="18"/>
      <c r="AM193" s="8"/>
      <c r="AN193" s="39">
        <v>7</v>
      </c>
    </row>
    <row r="194" spans="1:42" ht="18.95" customHeight="1" x14ac:dyDescent="0.2">
      <c r="A194" s="4">
        <v>24</v>
      </c>
      <c r="B194" s="13">
        <v>184</v>
      </c>
      <c r="C194" s="14"/>
      <c r="D194" s="15"/>
      <c r="E194" s="16" t="s">
        <v>169</v>
      </c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8"/>
      <c r="U194" s="13">
        <v>1</v>
      </c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5"/>
      <c r="AG194" s="16" t="s">
        <v>110</v>
      </c>
      <c r="AH194" s="17"/>
      <c r="AI194" s="17"/>
      <c r="AJ194" s="17"/>
      <c r="AK194" s="17"/>
      <c r="AL194" s="18"/>
      <c r="AM194" s="8"/>
      <c r="AN194" s="39">
        <v>7</v>
      </c>
    </row>
    <row r="195" spans="1:42" ht="20.100000000000001" customHeight="1" x14ac:dyDescent="0.2">
      <c r="A195" s="4">
        <v>24</v>
      </c>
      <c r="B195" s="13">
        <v>166</v>
      </c>
      <c r="C195" s="14"/>
      <c r="D195" s="15"/>
      <c r="E195" s="16" t="s">
        <v>170</v>
      </c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8"/>
      <c r="U195" s="13">
        <v>1</v>
      </c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5"/>
      <c r="AG195" s="16" t="s">
        <v>110</v>
      </c>
      <c r="AH195" s="17"/>
      <c r="AI195" s="17"/>
      <c r="AJ195" s="17"/>
      <c r="AK195" s="17"/>
      <c r="AL195" s="18"/>
      <c r="AM195" s="8"/>
      <c r="AN195" s="39">
        <v>7</v>
      </c>
    </row>
    <row r="196" spans="1:42" ht="20.100000000000001" customHeight="1" x14ac:dyDescent="0.2">
      <c r="A196" s="4">
        <v>30</v>
      </c>
      <c r="B196" s="13">
        <v>180</v>
      </c>
      <c r="C196" s="14"/>
      <c r="D196" s="15"/>
      <c r="E196" s="16" t="s">
        <v>171</v>
      </c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8"/>
      <c r="U196" s="13">
        <v>1</v>
      </c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5"/>
      <c r="AG196" s="16" t="s">
        <v>110</v>
      </c>
      <c r="AH196" s="17"/>
      <c r="AI196" s="17"/>
      <c r="AJ196" s="17"/>
      <c r="AK196" s="17"/>
      <c r="AL196" s="18"/>
      <c r="AM196" s="8"/>
      <c r="AN196" s="39">
        <v>0</v>
      </c>
    </row>
    <row r="197" spans="1:42" ht="18.95" customHeight="1" x14ac:dyDescent="0.2">
      <c r="A197" s="4">
        <v>30</v>
      </c>
      <c r="B197" s="13">
        <v>157</v>
      </c>
      <c r="C197" s="14"/>
      <c r="D197" s="15"/>
      <c r="E197" s="16" t="s">
        <v>172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8"/>
      <c r="U197" s="13">
        <v>1</v>
      </c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5"/>
      <c r="AG197" s="16" t="s">
        <v>110</v>
      </c>
      <c r="AH197" s="17"/>
      <c r="AI197" s="17"/>
      <c r="AJ197" s="17"/>
      <c r="AK197" s="17"/>
      <c r="AL197" s="18"/>
      <c r="AM197" s="8"/>
      <c r="AN197" s="39">
        <v>0</v>
      </c>
    </row>
    <row r="198" spans="1:42" ht="21" customHeight="1" x14ac:dyDescent="0.2">
      <c r="A198" s="4">
        <v>30</v>
      </c>
      <c r="B198" s="13">
        <v>159</v>
      </c>
      <c r="C198" s="14"/>
      <c r="D198" s="15"/>
      <c r="E198" s="16" t="s">
        <v>173</v>
      </c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8"/>
      <c r="U198" s="13">
        <v>1</v>
      </c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5"/>
      <c r="AG198" s="16" t="s">
        <v>145</v>
      </c>
      <c r="AH198" s="17"/>
      <c r="AI198" s="17"/>
      <c r="AJ198" s="17"/>
      <c r="AK198" s="17"/>
      <c r="AL198" s="18"/>
      <c r="AM198" s="8"/>
      <c r="AN198" s="39">
        <v>0</v>
      </c>
    </row>
    <row r="199" spans="1:42" ht="18.95" customHeight="1" x14ac:dyDescent="0.2">
      <c r="A199" s="4">
        <v>30</v>
      </c>
      <c r="B199" s="13">
        <v>176</v>
      </c>
      <c r="C199" s="14"/>
      <c r="D199" s="15"/>
      <c r="E199" s="16" t="s">
        <v>174</v>
      </c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8"/>
      <c r="U199" s="13">
        <v>1</v>
      </c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5"/>
      <c r="AG199" s="16" t="s">
        <v>110</v>
      </c>
      <c r="AH199" s="17"/>
      <c r="AI199" s="17"/>
      <c r="AJ199" s="17"/>
      <c r="AK199" s="17"/>
      <c r="AL199" s="18"/>
      <c r="AM199" s="8"/>
      <c r="AN199" s="39">
        <v>0</v>
      </c>
    </row>
    <row r="200" spans="1:42" ht="20.100000000000001" customHeight="1" x14ac:dyDescent="0.2">
      <c r="A200" s="4">
        <v>30</v>
      </c>
      <c r="B200" s="13">
        <v>161</v>
      </c>
      <c r="C200" s="14"/>
      <c r="D200" s="15"/>
      <c r="E200" s="16" t="s">
        <v>175</v>
      </c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8"/>
      <c r="U200" s="13">
        <v>1</v>
      </c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5"/>
      <c r="AG200" s="16" t="s">
        <v>110</v>
      </c>
      <c r="AH200" s="17"/>
      <c r="AI200" s="17"/>
      <c r="AJ200" s="17"/>
      <c r="AK200" s="17"/>
      <c r="AL200" s="18"/>
      <c r="AM200" s="8"/>
      <c r="AN200" s="39">
        <v>0</v>
      </c>
    </row>
    <row r="201" spans="1:42" ht="20.100000000000001" customHeight="1" x14ac:dyDescent="0.2">
      <c r="A201" s="4">
        <v>30</v>
      </c>
      <c r="B201" s="13">
        <v>160</v>
      </c>
      <c r="C201" s="14"/>
      <c r="D201" s="15"/>
      <c r="E201" s="16" t="s">
        <v>176</v>
      </c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8"/>
      <c r="U201" s="13">
        <v>1</v>
      </c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5"/>
      <c r="AG201" s="16" t="s">
        <v>141</v>
      </c>
      <c r="AH201" s="17"/>
      <c r="AI201" s="17"/>
      <c r="AJ201" s="17"/>
      <c r="AK201" s="17"/>
      <c r="AL201" s="18"/>
      <c r="AM201" s="8"/>
      <c r="AN201" s="39">
        <v>0</v>
      </c>
    </row>
    <row r="202" spans="1:42" ht="19.5" customHeight="1" x14ac:dyDescent="0.2">
      <c r="A202" s="4">
        <v>30</v>
      </c>
      <c r="B202" s="13">
        <v>164</v>
      </c>
      <c r="C202" s="14"/>
      <c r="D202" s="15"/>
      <c r="E202" s="16" t="s">
        <v>177</v>
      </c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8"/>
      <c r="U202" s="13">
        <v>1</v>
      </c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5"/>
      <c r="AG202" s="16" t="s">
        <v>110</v>
      </c>
      <c r="AH202" s="17"/>
      <c r="AI202" s="17"/>
      <c r="AJ202" s="17"/>
      <c r="AK202" s="17"/>
      <c r="AL202" s="18"/>
      <c r="AM202" s="8"/>
      <c r="AN202" s="39">
        <v>0</v>
      </c>
    </row>
    <row r="203" spans="1:42" ht="149.44999999999999" customHeight="1" x14ac:dyDescent="0.2">
      <c r="A203" s="26" t="s">
        <v>178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</row>
    <row r="204" spans="1:42" ht="20.100000000000001" customHeight="1" x14ac:dyDescent="0.2">
      <c r="A204" s="1" t="s">
        <v>1</v>
      </c>
      <c r="B204" s="10" t="s">
        <v>2</v>
      </c>
      <c r="C204" s="11"/>
      <c r="D204" s="11"/>
      <c r="E204" s="12"/>
      <c r="F204" s="10" t="s">
        <v>3</v>
      </c>
      <c r="G204" s="11"/>
      <c r="H204" s="11"/>
      <c r="I204" s="11"/>
      <c r="J204" s="11"/>
      <c r="K204" s="11"/>
      <c r="L204" s="11"/>
      <c r="M204" s="11"/>
      <c r="N204" s="11"/>
      <c r="O204" s="12"/>
      <c r="P204" s="10" t="s">
        <v>4</v>
      </c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2"/>
      <c r="AC204" s="10" t="s">
        <v>5</v>
      </c>
      <c r="AD204" s="11"/>
      <c r="AE204" s="11"/>
      <c r="AF204" s="11"/>
      <c r="AG204" s="11"/>
      <c r="AH204" s="11"/>
      <c r="AI204" s="11"/>
      <c r="AJ204" s="11"/>
      <c r="AK204" s="12"/>
      <c r="AL204" s="10" t="s">
        <v>6</v>
      </c>
      <c r="AM204" s="12"/>
      <c r="AN204" s="36" t="s">
        <v>467</v>
      </c>
      <c r="AO204" s="37" t="s">
        <v>468</v>
      </c>
      <c r="AP204" s="38" t="s">
        <v>469</v>
      </c>
    </row>
    <row r="205" spans="1:42" ht="20.100000000000001" customHeight="1" x14ac:dyDescent="0.2">
      <c r="A205" s="4">
        <v>1</v>
      </c>
      <c r="B205" s="13">
        <v>212</v>
      </c>
      <c r="C205" s="14"/>
      <c r="D205" s="14"/>
      <c r="E205" s="15"/>
      <c r="F205" s="16" t="s">
        <v>179</v>
      </c>
      <c r="G205" s="17"/>
      <c r="H205" s="17"/>
      <c r="I205" s="17"/>
      <c r="J205" s="17"/>
      <c r="K205" s="17"/>
      <c r="L205" s="17"/>
      <c r="M205" s="17"/>
      <c r="N205" s="17"/>
      <c r="O205" s="18"/>
      <c r="P205" s="13">
        <v>1</v>
      </c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5"/>
      <c r="AC205" s="16" t="s">
        <v>180</v>
      </c>
      <c r="AD205" s="17"/>
      <c r="AE205" s="17"/>
      <c r="AF205" s="17"/>
      <c r="AG205" s="17"/>
      <c r="AH205" s="17"/>
      <c r="AI205" s="17"/>
      <c r="AJ205" s="17"/>
      <c r="AK205" s="18"/>
      <c r="AL205" s="19"/>
      <c r="AM205" s="20"/>
      <c r="AN205" s="39">
        <f>38*3</f>
        <v>114</v>
      </c>
      <c r="AO205" s="40">
        <v>100</v>
      </c>
      <c r="AP205" s="41">
        <f>AN205+AO205</f>
        <v>214</v>
      </c>
    </row>
    <row r="206" spans="1:42" ht="18.95" customHeight="1" x14ac:dyDescent="0.2">
      <c r="A206" s="4">
        <v>2</v>
      </c>
      <c r="B206" s="13">
        <v>203</v>
      </c>
      <c r="C206" s="14"/>
      <c r="D206" s="14"/>
      <c r="E206" s="15"/>
      <c r="F206" s="16" t="s">
        <v>181</v>
      </c>
      <c r="G206" s="17"/>
      <c r="H206" s="17"/>
      <c r="I206" s="17"/>
      <c r="J206" s="17"/>
      <c r="K206" s="17"/>
      <c r="L206" s="17"/>
      <c r="M206" s="17"/>
      <c r="N206" s="17"/>
      <c r="O206" s="18"/>
      <c r="P206" s="13">
        <v>1</v>
      </c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5"/>
      <c r="AC206" s="16" t="s">
        <v>182</v>
      </c>
      <c r="AD206" s="17"/>
      <c r="AE206" s="17"/>
      <c r="AF206" s="17"/>
      <c r="AG206" s="17"/>
      <c r="AH206" s="17"/>
      <c r="AI206" s="17"/>
      <c r="AJ206" s="17"/>
      <c r="AK206" s="18"/>
      <c r="AL206" s="19"/>
      <c r="AM206" s="20"/>
      <c r="AN206" s="39">
        <v>111</v>
      </c>
      <c r="AO206" s="40">
        <v>99</v>
      </c>
      <c r="AP206" s="41">
        <f t="shared" ref="AP206:AP211" si="13">AN206+AO206</f>
        <v>210</v>
      </c>
    </row>
    <row r="207" spans="1:42" ht="21" customHeight="1" x14ac:dyDescent="0.2">
      <c r="A207" s="4">
        <v>3</v>
      </c>
      <c r="B207" s="13">
        <v>211</v>
      </c>
      <c r="C207" s="14"/>
      <c r="D207" s="14"/>
      <c r="E207" s="15"/>
      <c r="F207" s="16" t="s">
        <v>183</v>
      </c>
      <c r="G207" s="17"/>
      <c r="H207" s="17"/>
      <c r="I207" s="17"/>
      <c r="J207" s="17"/>
      <c r="K207" s="17"/>
      <c r="L207" s="17"/>
      <c r="M207" s="17"/>
      <c r="N207" s="17"/>
      <c r="O207" s="18"/>
      <c r="P207" s="13">
        <v>1</v>
      </c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5"/>
      <c r="AC207" s="16" t="s">
        <v>87</v>
      </c>
      <c r="AD207" s="17"/>
      <c r="AE207" s="17"/>
      <c r="AF207" s="17"/>
      <c r="AG207" s="17"/>
      <c r="AH207" s="17"/>
      <c r="AI207" s="17"/>
      <c r="AJ207" s="17"/>
      <c r="AK207" s="18"/>
      <c r="AL207" s="19"/>
      <c r="AM207" s="20"/>
      <c r="AN207" s="39">
        <v>108</v>
      </c>
      <c r="AO207" s="40">
        <v>98</v>
      </c>
      <c r="AP207" s="41">
        <f t="shared" si="13"/>
        <v>206</v>
      </c>
    </row>
    <row r="208" spans="1:42" ht="18.95" customHeight="1" x14ac:dyDescent="0.2">
      <c r="A208" s="4">
        <v>4</v>
      </c>
      <c r="B208" s="13">
        <v>214</v>
      </c>
      <c r="C208" s="14"/>
      <c r="D208" s="14"/>
      <c r="E208" s="15"/>
      <c r="F208" s="16" t="s">
        <v>184</v>
      </c>
      <c r="G208" s="17"/>
      <c r="H208" s="17"/>
      <c r="I208" s="17"/>
      <c r="J208" s="17"/>
      <c r="K208" s="17"/>
      <c r="L208" s="17"/>
      <c r="M208" s="17"/>
      <c r="N208" s="17"/>
      <c r="O208" s="18"/>
      <c r="P208" s="13">
        <v>1</v>
      </c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5"/>
      <c r="AC208" s="16" t="s">
        <v>87</v>
      </c>
      <c r="AD208" s="17"/>
      <c r="AE208" s="17"/>
      <c r="AF208" s="17"/>
      <c r="AG208" s="17"/>
      <c r="AH208" s="17"/>
      <c r="AI208" s="17"/>
      <c r="AJ208" s="17"/>
      <c r="AK208" s="18"/>
      <c r="AL208" s="19"/>
      <c r="AM208" s="20"/>
      <c r="AN208" s="39">
        <v>105</v>
      </c>
      <c r="AO208" s="40">
        <v>97</v>
      </c>
      <c r="AP208" s="41">
        <f t="shared" si="13"/>
        <v>202</v>
      </c>
    </row>
    <row r="209" spans="1:42" ht="20.100000000000001" customHeight="1" x14ac:dyDescent="0.2">
      <c r="A209" s="4">
        <v>5</v>
      </c>
      <c r="B209" s="13">
        <v>231</v>
      </c>
      <c r="C209" s="14"/>
      <c r="D209" s="14"/>
      <c r="E209" s="15"/>
      <c r="F209" s="16" t="s">
        <v>185</v>
      </c>
      <c r="G209" s="17"/>
      <c r="H209" s="17"/>
      <c r="I209" s="17"/>
      <c r="J209" s="17"/>
      <c r="K209" s="17"/>
      <c r="L209" s="17"/>
      <c r="M209" s="17"/>
      <c r="N209" s="17"/>
      <c r="O209" s="18"/>
      <c r="P209" s="13">
        <v>1</v>
      </c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5"/>
      <c r="AC209" s="16" t="s">
        <v>180</v>
      </c>
      <c r="AD209" s="17"/>
      <c r="AE209" s="17"/>
      <c r="AF209" s="17"/>
      <c r="AG209" s="17"/>
      <c r="AH209" s="17"/>
      <c r="AI209" s="17"/>
      <c r="AJ209" s="17"/>
      <c r="AK209" s="18"/>
      <c r="AL209" s="19"/>
      <c r="AM209" s="20"/>
      <c r="AN209" s="39">
        <v>102</v>
      </c>
      <c r="AO209" s="40">
        <v>96</v>
      </c>
      <c r="AP209" s="41">
        <f t="shared" si="13"/>
        <v>198</v>
      </c>
    </row>
    <row r="210" spans="1:42" ht="20.100000000000001" customHeight="1" x14ac:dyDescent="0.2">
      <c r="A210" s="4">
        <v>6</v>
      </c>
      <c r="B210" s="13">
        <v>233</v>
      </c>
      <c r="C210" s="14"/>
      <c r="D210" s="14"/>
      <c r="E210" s="15"/>
      <c r="F210" s="16" t="s">
        <v>186</v>
      </c>
      <c r="G210" s="17"/>
      <c r="H210" s="17"/>
      <c r="I210" s="17"/>
      <c r="J210" s="17"/>
      <c r="K210" s="17"/>
      <c r="L210" s="17"/>
      <c r="M210" s="17"/>
      <c r="N210" s="17"/>
      <c r="O210" s="18"/>
      <c r="P210" s="13">
        <v>1</v>
      </c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5"/>
      <c r="AC210" s="16" t="s">
        <v>87</v>
      </c>
      <c r="AD210" s="17"/>
      <c r="AE210" s="17"/>
      <c r="AF210" s="17"/>
      <c r="AG210" s="17"/>
      <c r="AH210" s="17"/>
      <c r="AI210" s="17"/>
      <c r="AJ210" s="17"/>
      <c r="AK210" s="18"/>
      <c r="AL210" s="19"/>
      <c r="AM210" s="20"/>
      <c r="AN210" s="39">
        <v>99</v>
      </c>
      <c r="AO210" s="40">
        <v>95</v>
      </c>
      <c r="AP210" s="41">
        <f t="shared" si="13"/>
        <v>194</v>
      </c>
    </row>
    <row r="211" spans="1:42" ht="19.5" customHeight="1" x14ac:dyDescent="0.2">
      <c r="A211" s="4">
        <v>7</v>
      </c>
      <c r="B211" s="13">
        <v>196</v>
      </c>
      <c r="C211" s="14"/>
      <c r="D211" s="14"/>
      <c r="E211" s="15"/>
      <c r="F211" s="16" t="s">
        <v>187</v>
      </c>
      <c r="G211" s="17"/>
      <c r="H211" s="17"/>
      <c r="I211" s="17"/>
      <c r="J211" s="17"/>
      <c r="K211" s="17"/>
      <c r="L211" s="17"/>
      <c r="M211" s="17"/>
      <c r="N211" s="17"/>
      <c r="O211" s="18"/>
      <c r="P211" s="13">
        <v>1</v>
      </c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5"/>
      <c r="AC211" s="16" t="s">
        <v>180</v>
      </c>
      <c r="AD211" s="17"/>
      <c r="AE211" s="17"/>
      <c r="AF211" s="17"/>
      <c r="AG211" s="17"/>
      <c r="AH211" s="17"/>
      <c r="AI211" s="17"/>
      <c r="AJ211" s="17"/>
      <c r="AK211" s="18"/>
      <c r="AL211" s="19"/>
      <c r="AM211" s="20"/>
      <c r="AN211" s="39">
        <v>96</v>
      </c>
      <c r="AO211" s="40">
        <v>94</v>
      </c>
      <c r="AP211" s="41">
        <f t="shared" si="13"/>
        <v>190</v>
      </c>
    </row>
    <row r="212" spans="1:42" ht="48.6" customHeight="1" x14ac:dyDescent="0.2">
      <c r="A212" s="22" t="s">
        <v>69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</row>
    <row r="213" spans="1:42" ht="33" customHeight="1" x14ac:dyDescent="0.2">
      <c r="A213" s="1" t="s">
        <v>1</v>
      </c>
      <c r="B213" s="10" t="s">
        <v>2</v>
      </c>
      <c r="C213" s="11"/>
      <c r="D213" s="12"/>
      <c r="E213" s="10" t="s">
        <v>3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2"/>
      <c r="P213" s="10" t="s">
        <v>4</v>
      </c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2"/>
      <c r="AC213" s="10" t="s">
        <v>5</v>
      </c>
      <c r="AD213" s="11"/>
      <c r="AE213" s="11"/>
      <c r="AF213" s="11"/>
      <c r="AG213" s="11"/>
      <c r="AH213" s="11"/>
      <c r="AI213" s="11"/>
      <c r="AJ213" s="11"/>
      <c r="AK213" s="12"/>
      <c r="AL213" s="27" t="s">
        <v>6</v>
      </c>
      <c r="AM213" s="28"/>
      <c r="AN213" s="36" t="s">
        <v>467</v>
      </c>
      <c r="AO213" s="37" t="s">
        <v>468</v>
      </c>
      <c r="AP213" s="38" t="s">
        <v>469</v>
      </c>
    </row>
    <row r="214" spans="1:42" ht="20.100000000000001" customHeight="1" x14ac:dyDescent="0.2">
      <c r="A214" s="4">
        <v>8</v>
      </c>
      <c r="B214" s="13">
        <v>191</v>
      </c>
      <c r="C214" s="14"/>
      <c r="D214" s="15"/>
      <c r="E214" s="16" t="s">
        <v>188</v>
      </c>
      <c r="F214" s="17"/>
      <c r="G214" s="17"/>
      <c r="H214" s="17"/>
      <c r="I214" s="17"/>
      <c r="J214" s="17"/>
      <c r="K214" s="17"/>
      <c r="L214" s="17"/>
      <c r="M214" s="17"/>
      <c r="N214" s="17"/>
      <c r="O214" s="18"/>
      <c r="P214" s="13">
        <v>1</v>
      </c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5"/>
      <c r="AC214" s="16" t="s">
        <v>42</v>
      </c>
      <c r="AD214" s="17"/>
      <c r="AE214" s="17"/>
      <c r="AF214" s="17"/>
      <c r="AG214" s="17"/>
      <c r="AH214" s="17"/>
      <c r="AI214" s="17"/>
      <c r="AJ214" s="17"/>
      <c r="AK214" s="18"/>
      <c r="AL214" s="19"/>
      <c r="AM214" s="20"/>
      <c r="AN214" s="39">
        <f>28*3</f>
        <v>84</v>
      </c>
      <c r="AO214" s="40">
        <v>93</v>
      </c>
      <c r="AP214" s="41">
        <f t="shared" ref="AP214:AP219" si="14">AN214+AO214</f>
        <v>177</v>
      </c>
    </row>
    <row r="215" spans="1:42" ht="20.100000000000001" customHeight="1" x14ac:dyDescent="0.2">
      <c r="A215" s="4">
        <v>8</v>
      </c>
      <c r="B215" s="13">
        <v>218</v>
      </c>
      <c r="C215" s="14"/>
      <c r="D215" s="15"/>
      <c r="E215" s="16" t="s">
        <v>189</v>
      </c>
      <c r="F215" s="17"/>
      <c r="G215" s="17"/>
      <c r="H215" s="17"/>
      <c r="I215" s="17"/>
      <c r="J215" s="17"/>
      <c r="K215" s="17"/>
      <c r="L215" s="17"/>
      <c r="M215" s="17"/>
      <c r="N215" s="17"/>
      <c r="O215" s="18"/>
      <c r="P215" s="13">
        <v>1</v>
      </c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5"/>
      <c r="AC215" s="16" t="s">
        <v>87</v>
      </c>
      <c r="AD215" s="17"/>
      <c r="AE215" s="17"/>
      <c r="AF215" s="17"/>
      <c r="AG215" s="17"/>
      <c r="AH215" s="17"/>
      <c r="AI215" s="17"/>
      <c r="AJ215" s="17"/>
      <c r="AK215" s="18"/>
      <c r="AL215" s="19"/>
      <c r="AM215" s="20"/>
      <c r="AN215" s="39">
        <f t="shared" ref="AN215:AN217" si="15">28*3</f>
        <v>84</v>
      </c>
      <c r="AO215" s="40">
        <v>93</v>
      </c>
      <c r="AP215" s="41">
        <f t="shared" si="14"/>
        <v>177</v>
      </c>
    </row>
    <row r="216" spans="1:42" ht="18.95" customHeight="1" x14ac:dyDescent="0.2">
      <c r="A216" s="4">
        <v>8</v>
      </c>
      <c r="B216" s="13">
        <v>225</v>
      </c>
      <c r="C216" s="14"/>
      <c r="D216" s="15"/>
      <c r="E216" s="16" t="s">
        <v>190</v>
      </c>
      <c r="F216" s="17"/>
      <c r="G216" s="17"/>
      <c r="H216" s="17"/>
      <c r="I216" s="17"/>
      <c r="J216" s="17"/>
      <c r="K216" s="17"/>
      <c r="L216" s="17"/>
      <c r="M216" s="17"/>
      <c r="N216" s="17"/>
      <c r="O216" s="18"/>
      <c r="P216" s="13">
        <v>1</v>
      </c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5"/>
      <c r="AC216" s="16" t="s">
        <v>87</v>
      </c>
      <c r="AD216" s="17"/>
      <c r="AE216" s="17"/>
      <c r="AF216" s="17"/>
      <c r="AG216" s="17"/>
      <c r="AH216" s="17"/>
      <c r="AI216" s="17"/>
      <c r="AJ216" s="17"/>
      <c r="AK216" s="18"/>
      <c r="AL216" s="19"/>
      <c r="AM216" s="20"/>
      <c r="AN216" s="39">
        <f t="shared" si="15"/>
        <v>84</v>
      </c>
      <c r="AO216" s="40">
        <v>93</v>
      </c>
      <c r="AP216" s="41">
        <f t="shared" si="14"/>
        <v>177</v>
      </c>
    </row>
    <row r="217" spans="1:42" ht="20.100000000000001" customHeight="1" x14ac:dyDescent="0.2">
      <c r="A217" s="4">
        <v>8</v>
      </c>
      <c r="B217" s="13">
        <v>198</v>
      </c>
      <c r="C217" s="14"/>
      <c r="D217" s="15"/>
      <c r="E217" s="16" t="s">
        <v>191</v>
      </c>
      <c r="F217" s="17"/>
      <c r="G217" s="17"/>
      <c r="H217" s="17"/>
      <c r="I217" s="17"/>
      <c r="J217" s="17"/>
      <c r="K217" s="17"/>
      <c r="L217" s="17"/>
      <c r="M217" s="17"/>
      <c r="N217" s="17"/>
      <c r="O217" s="18"/>
      <c r="P217" s="13">
        <v>1</v>
      </c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5"/>
      <c r="AC217" s="16" t="s">
        <v>131</v>
      </c>
      <c r="AD217" s="17"/>
      <c r="AE217" s="17"/>
      <c r="AF217" s="17"/>
      <c r="AG217" s="17"/>
      <c r="AH217" s="17"/>
      <c r="AI217" s="17"/>
      <c r="AJ217" s="17"/>
      <c r="AK217" s="18"/>
      <c r="AL217" s="19"/>
      <c r="AM217" s="20"/>
      <c r="AN217" s="39">
        <f t="shared" si="15"/>
        <v>84</v>
      </c>
      <c r="AO217" s="40">
        <v>93</v>
      </c>
      <c r="AP217" s="41">
        <f t="shared" si="14"/>
        <v>177</v>
      </c>
    </row>
    <row r="218" spans="1:42" ht="20.100000000000001" customHeight="1" x14ac:dyDescent="0.2">
      <c r="A218" s="4">
        <v>12</v>
      </c>
      <c r="B218" s="13">
        <v>221</v>
      </c>
      <c r="C218" s="14"/>
      <c r="D218" s="15"/>
      <c r="E218" s="16" t="s">
        <v>192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8"/>
      <c r="P218" s="13">
        <v>1</v>
      </c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5"/>
      <c r="AC218" s="16" t="s">
        <v>87</v>
      </c>
      <c r="AD218" s="17"/>
      <c r="AE218" s="17"/>
      <c r="AF218" s="17"/>
      <c r="AG218" s="17"/>
      <c r="AH218" s="17"/>
      <c r="AI218" s="17"/>
      <c r="AJ218" s="17"/>
      <c r="AK218" s="18"/>
      <c r="AL218" s="19"/>
      <c r="AM218" s="20"/>
      <c r="AN218" s="39">
        <f>26*3</f>
        <v>78</v>
      </c>
      <c r="AO218" s="40">
        <v>89</v>
      </c>
      <c r="AP218" s="41">
        <f t="shared" si="14"/>
        <v>167</v>
      </c>
    </row>
    <row r="219" spans="1:42" ht="20.25" customHeight="1" x14ac:dyDescent="0.2">
      <c r="A219" s="4">
        <v>12</v>
      </c>
      <c r="B219" s="13">
        <v>220</v>
      </c>
      <c r="C219" s="14"/>
      <c r="D219" s="15"/>
      <c r="E219" s="16" t="s">
        <v>193</v>
      </c>
      <c r="F219" s="17"/>
      <c r="G219" s="17"/>
      <c r="H219" s="17"/>
      <c r="I219" s="17"/>
      <c r="J219" s="17"/>
      <c r="K219" s="17"/>
      <c r="L219" s="17"/>
      <c r="M219" s="17"/>
      <c r="N219" s="17"/>
      <c r="O219" s="18"/>
      <c r="P219" s="13">
        <v>1</v>
      </c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5"/>
      <c r="AC219" s="16" t="s">
        <v>87</v>
      </c>
      <c r="AD219" s="17"/>
      <c r="AE219" s="17"/>
      <c r="AF219" s="17"/>
      <c r="AG219" s="17"/>
      <c r="AH219" s="17"/>
      <c r="AI219" s="17"/>
      <c r="AJ219" s="17"/>
      <c r="AK219" s="18"/>
      <c r="AL219" s="19"/>
      <c r="AM219" s="20"/>
      <c r="AN219" s="39">
        <f>26*3</f>
        <v>78</v>
      </c>
      <c r="AO219" s="40">
        <v>89</v>
      </c>
      <c r="AP219" s="41">
        <f t="shared" si="14"/>
        <v>167</v>
      </c>
    </row>
    <row r="220" spans="1:42" ht="47.45" customHeight="1" x14ac:dyDescent="0.2">
      <c r="A220" s="22" t="s">
        <v>152</v>
      </c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</row>
    <row r="221" spans="1:42" ht="33" customHeight="1" x14ac:dyDescent="0.2">
      <c r="A221" s="1" t="s">
        <v>1</v>
      </c>
      <c r="B221" s="10" t="s">
        <v>2</v>
      </c>
      <c r="C221" s="11"/>
      <c r="D221" s="12"/>
      <c r="E221" s="10" t="s">
        <v>3</v>
      </c>
      <c r="F221" s="11"/>
      <c r="G221" s="11"/>
      <c r="H221" s="11"/>
      <c r="I221" s="11"/>
      <c r="J221" s="11"/>
      <c r="K221" s="11"/>
      <c r="L221" s="11"/>
      <c r="M221" s="12"/>
      <c r="N221" s="10" t="s">
        <v>4</v>
      </c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2"/>
      <c r="Z221" s="10" t="s">
        <v>5</v>
      </c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2"/>
      <c r="AM221" s="2" t="s">
        <v>6</v>
      </c>
      <c r="AN221" s="36" t="s">
        <v>467</v>
      </c>
      <c r="AO221" s="37" t="s">
        <v>468</v>
      </c>
      <c r="AP221" s="38" t="s">
        <v>469</v>
      </c>
    </row>
    <row r="222" spans="1:42" ht="33.950000000000003" customHeight="1" x14ac:dyDescent="0.2">
      <c r="A222" s="4">
        <v>14</v>
      </c>
      <c r="B222" s="13">
        <v>217</v>
      </c>
      <c r="C222" s="14"/>
      <c r="D222" s="15"/>
      <c r="E222" s="16" t="s">
        <v>194</v>
      </c>
      <c r="F222" s="17"/>
      <c r="G222" s="17"/>
      <c r="H222" s="17"/>
      <c r="I222" s="17"/>
      <c r="J222" s="17"/>
      <c r="K222" s="17"/>
      <c r="L222" s="17"/>
      <c r="M222" s="18"/>
      <c r="N222" s="13">
        <v>1</v>
      </c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5"/>
      <c r="Z222" s="16" t="s">
        <v>85</v>
      </c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8"/>
      <c r="AM222" s="6"/>
      <c r="AN222" s="39">
        <f>23*3</f>
        <v>69</v>
      </c>
      <c r="AO222" s="40">
        <v>87</v>
      </c>
      <c r="AP222" s="41">
        <f t="shared" ref="AP222:AP233" si="16">AN222+AO222</f>
        <v>156</v>
      </c>
    </row>
    <row r="223" spans="1:42" ht="18.95" customHeight="1" x14ac:dyDescent="0.2">
      <c r="A223" s="4">
        <v>14</v>
      </c>
      <c r="B223" s="13">
        <v>223</v>
      </c>
      <c r="C223" s="14"/>
      <c r="D223" s="15"/>
      <c r="E223" s="16" t="s">
        <v>195</v>
      </c>
      <c r="F223" s="17"/>
      <c r="G223" s="17"/>
      <c r="H223" s="17"/>
      <c r="I223" s="17"/>
      <c r="J223" s="17"/>
      <c r="K223" s="17"/>
      <c r="L223" s="17"/>
      <c r="M223" s="18"/>
      <c r="N223" s="13">
        <v>1</v>
      </c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5"/>
      <c r="Z223" s="16" t="s">
        <v>182</v>
      </c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8"/>
      <c r="AM223" s="8"/>
      <c r="AN223" s="39">
        <f t="shared" ref="AN223:AN224" si="17">23*3</f>
        <v>69</v>
      </c>
      <c r="AO223" s="40">
        <v>87</v>
      </c>
      <c r="AP223" s="41">
        <f t="shared" si="16"/>
        <v>156</v>
      </c>
    </row>
    <row r="224" spans="1:42" ht="33.950000000000003" customHeight="1" x14ac:dyDescent="0.2">
      <c r="A224" s="4">
        <v>14</v>
      </c>
      <c r="B224" s="13">
        <v>210</v>
      </c>
      <c r="C224" s="14"/>
      <c r="D224" s="15"/>
      <c r="E224" s="16" t="s">
        <v>196</v>
      </c>
      <c r="F224" s="17"/>
      <c r="G224" s="17"/>
      <c r="H224" s="17"/>
      <c r="I224" s="17"/>
      <c r="J224" s="17"/>
      <c r="K224" s="17"/>
      <c r="L224" s="17"/>
      <c r="M224" s="18"/>
      <c r="N224" s="13">
        <v>1</v>
      </c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5"/>
      <c r="Z224" s="16" t="s">
        <v>180</v>
      </c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8"/>
      <c r="AM224" s="6"/>
      <c r="AN224" s="39">
        <f t="shared" si="17"/>
        <v>69</v>
      </c>
      <c r="AO224" s="40">
        <v>87</v>
      </c>
      <c r="AP224" s="41">
        <f t="shared" si="16"/>
        <v>156</v>
      </c>
    </row>
    <row r="225" spans="1:42" ht="20.100000000000001" customHeight="1" x14ac:dyDescent="0.2">
      <c r="A225" s="4">
        <v>17</v>
      </c>
      <c r="B225" s="13">
        <v>226</v>
      </c>
      <c r="C225" s="14"/>
      <c r="D225" s="15"/>
      <c r="E225" s="16" t="s">
        <v>197</v>
      </c>
      <c r="F225" s="17"/>
      <c r="G225" s="17"/>
      <c r="H225" s="17"/>
      <c r="I225" s="17"/>
      <c r="J225" s="17"/>
      <c r="K225" s="17"/>
      <c r="L225" s="17"/>
      <c r="M225" s="18"/>
      <c r="N225" s="13">
        <v>1</v>
      </c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5"/>
      <c r="Z225" s="16" t="s">
        <v>180</v>
      </c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8"/>
      <c r="AM225" s="8"/>
      <c r="AN225" s="39">
        <f>16*3</f>
        <v>48</v>
      </c>
      <c r="AO225" s="40">
        <v>84</v>
      </c>
      <c r="AP225" s="41">
        <f t="shared" si="16"/>
        <v>132</v>
      </c>
    </row>
    <row r="226" spans="1:42" ht="20.100000000000001" customHeight="1" x14ac:dyDescent="0.2">
      <c r="A226" s="4">
        <v>17</v>
      </c>
      <c r="B226" s="13">
        <v>227</v>
      </c>
      <c r="C226" s="14"/>
      <c r="D226" s="15"/>
      <c r="E226" s="16" t="s">
        <v>198</v>
      </c>
      <c r="F226" s="17"/>
      <c r="G226" s="17"/>
      <c r="H226" s="17"/>
      <c r="I226" s="17"/>
      <c r="J226" s="17"/>
      <c r="K226" s="17"/>
      <c r="L226" s="17"/>
      <c r="M226" s="18"/>
      <c r="N226" s="13">
        <v>1</v>
      </c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5"/>
      <c r="Z226" s="16" t="s">
        <v>156</v>
      </c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8"/>
      <c r="AM226" s="8"/>
      <c r="AN226" s="39">
        <f t="shared" ref="AN226:AN231" si="18">16*3</f>
        <v>48</v>
      </c>
      <c r="AO226" s="40">
        <v>84</v>
      </c>
      <c r="AP226" s="41">
        <f t="shared" si="16"/>
        <v>132</v>
      </c>
    </row>
    <row r="227" spans="1:42" ht="18.95" customHeight="1" x14ac:dyDescent="0.2">
      <c r="A227" s="4">
        <v>17</v>
      </c>
      <c r="B227" s="13">
        <v>213</v>
      </c>
      <c r="C227" s="14"/>
      <c r="D227" s="15"/>
      <c r="E227" s="16" t="s">
        <v>199</v>
      </c>
      <c r="F227" s="17"/>
      <c r="G227" s="17"/>
      <c r="H227" s="17"/>
      <c r="I227" s="17"/>
      <c r="J227" s="17"/>
      <c r="K227" s="17"/>
      <c r="L227" s="17"/>
      <c r="M227" s="18"/>
      <c r="N227" s="13">
        <v>1</v>
      </c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5"/>
      <c r="Z227" s="16" t="s">
        <v>180</v>
      </c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8"/>
      <c r="AM227" s="8"/>
      <c r="AN227" s="39">
        <f t="shared" si="18"/>
        <v>48</v>
      </c>
      <c r="AO227" s="40">
        <v>84</v>
      </c>
      <c r="AP227" s="41">
        <f t="shared" si="16"/>
        <v>132</v>
      </c>
    </row>
    <row r="228" spans="1:42" ht="33.950000000000003" customHeight="1" x14ac:dyDescent="0.2">
      <c r="A228" s="4">
        <v>17</v>
      </c>
      <c r="B228" s="13">
        <v>200</v>
      </c>
      <c r="C228" s="14"/>
      <c r="D228" s="15"/>
      <c r="E228" s="16" t="s">
        <v>200</v>
      </c>
      <c r="F228" s="17"/>
      <c r="G228" s="17"/>
      <c r="H228" s="17"/>
      <c r="I228" s="17"/>
      <c r="J228" s="17"/>
      <c r="K228" s="17"/>
      <c r="L228" s="17"/>
      <c r="M228" s="18"/>
      <c r="N228" s="13">
        <v>1</v>
      </c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5"/>
      <c r="Z228" s="16" t="s">
        <v>85</v>
      </c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8"/>
      <c r="AM228" s="6"/>
      <c r="AN228" s="39">
        <f t="shared" si="18"/>
        <v>48</v>
      </c>
      <c r="AO228" s="40">
        <v>84</v>
      </c>
      <c r="AP228" s="41">
        <f t="shared" si="16"/>
        <v>132</v>
      </c>
    </row>
    <row r="229" spans="1:42" ht="20.100000000000001" customHeight="1" x14ac:dyDescent="0.2">
      <c r="A229" s="4">
        <v>17</v>
      </c>
      <c r="B229" s="13">
        <v>192</v>
      </c>
      <c r="C229" s="14"/>
      <c r="D229" s="15"/>
      <c r="E229" s="16" t="s">
        <v>201</v>
      </c>
      <c r="F229" s="17"/>
      <c r="G229" s="17"/>
      <c r="H229" s="17"/>
      <c r="I229" s="17"/>
      <c r="J229" s="17"/>
      <c r="K229" s="17"/>
      <c r="L229" s="17"/>
      <c r="M229" s="18"/>
      <c r="N229" s="13">
        <v>1</v>
      </c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5"/>
      <c r="Z229" s="16" t="s">
        <v>131</v>
      </c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8"/>
      <c r="AM229" s="8"/>
      <c r="AN229" s="39">
        <f t="shared" si="18"/>
        <v>48</v>
      </c>
      <c r="AO229" s="40">
        <v>84</v>
      </c>
      <c r="AP229" s="41">
        <f t="shared" si="16"/>
        <v>132</v>
      </c>
    </row>
    <row r="230" spans="1:42" ht="33.6" customHeight="1" x14ac:dyDescent="0.2">
      <c r="A230" s="4">
        <v>17</v>
      </c>
      <c r="B230" s="13">
        <v>229</v>
      </c>
      <c r="C230" s="14"/>
      <c r="D230" s="15"/>
      <c r="E230" s="16" t="s">
        <v>202</v>
      </c>
      <c r="F230" s="17"/>
      <c r="G230" s="17"/>
      <c r="H230" s="17"/>
      <c r="I230" s="17"/>
      <c r="J230" s="17"/>
      <c r="K230" s="17"/>
      <c r="L230" s="17"/>
      <c r="M230" s="18"/>
      <c r="N230" s="13">
        <v>1</v>
      </c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5"/>
      <c r="Z230" s="16" t="s">
        <v>85</v>
      </c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8"/>
      <c r="AM230" s="6"/>
      <c r="AN230" s="39">
        <f t="shared" si="18"/>
        <v>48</v>
      </c>
      <c r="AO230" s="40">
        <v>84</v>
      </c>
      <c r="AP230" s="41">
        <f t="shared" si="16"/>
        <v>132</v>
      </c>
    </row>
    <row r="231" spans="1:42" ht="18.600000000000001" customHeight="1" x14ac:dyDescent="0.2">
      <c r="A231" s="4">
        <v>17</v>
      </c>
      <c r="B231" s="13">
        <v>197</v>
      </c>
      <c r="C231" s="14"/>
      <c r="D231" s="15"/>
      <c r="E231" s="16" t="s">
        <v>203</v>
      </c>
      <c r="F231" s="17"/>
      <c r="G231" s="17"/>
      <c r="H231" s="17"/>
      <c r="I231" s="17"/>
      <c r="J231" s="17"/>
      <c r="K231" s="17"/>
      <c r="L231" s="17"/>
      <c r="M231" s="18"/>
      <c r="N231" s="13">
        <v>1</v>
      </c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5"/>
      <c r="Z231" s="16" t="s">
        <v>180</v>
      </c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8"/>
      <c r="AM231" s="8"/>
      <c r="AN231" s="39">
        <f t="shared" si="18"/>
        <v>48</v>
      </c>
      <c r="AO231" s="40">
        <v>84</v>
      </c>
      <c r="AP231" s="41">
        <f t="shared" si="16"/>
        <v>132</v>
      </c>
    </row>
    <row r="232" spans="1:42" ht="33.950000000000003" customHeight="1" x14ac:dyDescent="0.2">
      <c r="A232" s="4">
        <v>24</v>
      </c>
      <c r="B232" s="13">
        <v>204</v>
      </c>
      <c r="C232" s="14"/>
      <c r="D232" s="15"/>
      <c r="E232" s="16" t="s">
        <v>204</v>
      </c>
      <c r="F232" s="17"/>
      <c r="G232" s="17"/>
      <c r="H232" s="17"/>
      <c r="I232" s="17"/>
      <c r="J232" s="17"/>
      <c r="K232" s="17"/>
      <c r="L232" s="17"/>
      <c r="M232" s="18"/>
      <c r="N232" s="13">
        <v>1</v>
      </c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5"/>
      <c r="Z232" s="16" t="s">
        <v>85</v>
      </c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8"/>
      <c r="AM232" s="6"/>
      <c r="AN232" s="39">
        <f>14*3</f>
        <v>42</v>
      </c>
      <c r="AO232" s="40">
        <v>77</v>
      </c>
      <c r="AP232" s="41">
        <f t="shared" si="16"/>
        <v>119</v>
      </c>
    </row>
    <row r="233" spans="1:42" ht="20.25" customHeight="1" x14ac:dyDescent="0.2">
      <c r="A233" s="4">
        <v>24</v>
      </c>
      <c r="B233" s="13">
        <v>208</v>
      </c>
      <c r="C233" s="14"/>
      <c r="D233" s="15"/>
      <c r="E233" s="16" t="s">
        <v>205</v>
      </c>
      <c r="F233" s="17"/>
      <c r="G233" s="17"/>
      <c r="H233" s="17"/>
      <c r="I233" s="17"/>
      <c r="J233" s="17"/>
      <c r="K233" s="17"/>
      <c r="L233" s="17"/>
      <c r="M233" s="18"/>
      <c r="N233" s="13">
        <v>1</v>
      </c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5"/>
      <c r="Z233" s="16" t="s">
        <v>87</v>
      </c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8"/>
      <c r="AM233" s="8"/>
      <c r="AN233" s="39">
        <f>14*3</f>
        <v>42</v>
      </c>
      <c r="AO233" s="40">
        <v>77</v>
      </c>
      <c r="AP233" s="41">
        <f t="shared" si="16"/>
        <v>119</v>
      </c>
    </row>
    <row r="234" spans="1:42" ht="47.45" customHeight="1" x14ac:dyDescent="0.2">
      <c r="A234" s="22" t="s">
        <v>164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</row>
    <row r="235" spans="1:42" ht="33" customHeight="1" x14ac:dyDescent="0.2">
      <c r="A235" s="1" t="s">
        <v>1</v>
      </c>
      <c r="B235" s="10" t="s">
        <v>2</v>
      </c>
      <c r="C235" s="11"/>
      <c r="D235" s="12"/>
      <c r="E235" s="10" t="s">
        <v>3</v>
      </c>
      <c r="F235" s="11"/>
      <c r="G235" s="11"/>
      <c r="H235" s="11"/>
      <c r="I235" s="11"/>
      <c r="J235" s="11"/>
      <c r="K235" s="11"/>
      <c r="L235" s="11"/>
      <c r="M235" s="12"/>
      <c r="N235" s="10" t="s">
        <v>4</v>
      </c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2"/>
      <c r="Z235" s="10" t="s">
        <v>5</v>
      </c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2"/>
      <c r="AM235" s="2" t="s">
        <v>6</v>
      </c>
      <c r="AN235" s="36" t="s">
        <v>467</v>
      </c>
      <c r="AO235" s="37" t="s">
        <v>468</v>
      </c>
      <c r="AP235" s="38" t="s">
        <v>469</v>
      </c>
    </row>
    <row r="236" spans="1:42" ht="20.100000000000001" customHeight="1" x14ac:dyDescent="0.2">
      <c r="A236" s="4">
        <v>26</v>
      </c>
      <c r="B236" s="13">
        <v>194</v>
      </c>
      <c r="C236" s="14"/>
      <c r="D236" s="15"/>
      <c r="E236" s="16" t="s">
        <v>206</v>
      </c>
      <c r="F236" s="17"/>
      <c r="G236" s="17"/>
      <c r="H236" s="17"/>
      <c r="I236" s="17"/>
      <c r="J236" s="17"/>
      <c r="K236" s="17"/>
      <c r="L236" s="17"/>
      <c r="M236" s="18"/>
      <c r="N236" s="13">
        <v>1</v>
      </c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5"/>
      <c r="Z236" s="16" t="s">
        <v>42</v>
      </c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8"/>
      <c r="AM236" s="8"/>
      <c r="AN236" s="39">
        <v>21</v>
      </c>
      <c r="AO236" s="40">
        <v>75</v>
      </c>
      <c r="AP236" s="41">
        <f t="shared" ref="AP236:AP249" si="19">AN236+AO236</f>
        <v>96</v>
      </c>
    </row>
    <row r="237" spans="1:42" ht="33" customHeight="1" x14ac:dyDescent="0.2">
      <c r="A237" s="4">
        <v>26</v>
      </c>
      <c r="B237" s="13">
        <v>215</v>
      </c>
      <c r="C237" s="14"/>
      <c r="D237" s="15"/>
      <c r="E237" s="16" t="s">
        <v>207</v>
      </c>
      <c r="F237" s="17"/>
      <c r="G237" s="17"/>
      <c r="H237" s="17"/>
      <c r="I237" s="17"/>
      <c r="J237" s="17"/>
      <c r="K237" s="17"/>
      <c r="L237" s="17"/>
      <c r="M237" s="18"/>
      <c r="N237" s="13">
        <v>1</v>
      </c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5"/>
      <c r="Z237" s="16" t="s">
        <v>85</v>
      </c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8"/>
      <c r="AM237" s="6"/>
      <c r="AN237" s="39">
        <v>21</v>
      </c>
      <c r="AO237" s="40">
        <v>75</v>
      </c>
      <c r="AP237" s="41">
        <f t="shared" si="19"/>
        <v>96</v>
      </c>
    </row>
    <row r="238" spans="1:42" ht="33.950000000000003" customHeight="1" x14ac:dyDescent="0.2">
      <c r="A238" s="4">
        <v>26</v>
      </c>
      <c r="B238" s="13">
        <v>193</v>
      </c>
      <c r="C238" s="14"/>
      <c r="D238" s="15"/>
      <c r="E238" s="16" t="s">
        <v>208</v>
      </c>
      <c r="F238" s="17"/>
      <c r="G238" s="17"/>
      <c r="H238" s="17"/>
      <c r="I238" s="17"/>
      <c r="J238" s="17"/>
      <c r="K238" s="17"/>
      <c r="L238" s="17"/>
      <c r="M238" s="18"/>
      <c r="N238" s="13">
        <v>1</v>
      </c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5"/>
      <c r="Z238" s="16" t="s">
        <v>85</v>
      </c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8"/>
      <c r="AM238" s="6"/>
      <c r="AN238" s="39">
        <v>21</v>
      </c>
      <c r="AO238" s="40">
        <v>75</v>
      </c>
      <c r="AP238" s="41">
        <f t="shared" si="19"/>
        <v>96</v>
      </c>
    </row>
    <row r="239" spans="1:42" ht="20.100000000000001" customHeight="1" x14ac:dyDescent="0.2">
      <c r="A239" s="4">
        <v>26</v>
      </c>
      <c r="B239" s="13">
        <v>207</v>
      </c>
      <c r="C239" s="14"/>
      <c r="D239" s="15"/>
      <c r="E239" s="16" t="s">
        <v>209</v>
      </c>
      <c r="F239" s="17"/>
      <c r="G239" s="17"/>
      <c r="H239" s="17"/>
      <c r="I239" s="17"/>
      <c r="J239" s="17"/>
      <c r="K239" s="17"/>
      <c r="L239" s="17"/>
      <c r="M239" s="18"/>
      <c r="N239" s="13">
        <v>1</v>
      </c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5"/>
      <c r="Z239" s="16" t="s">
        <v>180</v>
      </c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8"/>
      <c r="AM239" s="8"/>
      <c r="AN239" s="39">
        <v>21</v>
      </c>
      <c r="AO239" s="40">
        <v>75</v>
      </c>
      <c r="AP239" s="41">
        <f t="shared" si="19"/>
        <v>96</v>
      </c>
    </row>
    <row r="240" spans="1:42" ht="20.100000000000001" customHeight="1" x14ac:dyDescent="0.2">
      <c r="A240" s="4">
        <v>26</v>
      </c>
      <c r="B240" s="13">
        <v>219</v>
      </c>
      <c r="C240" s="14"/>
      <c r="D240" s="15"/>
      <c r="E240" s="16" t="s">
        <v>210</v>
      </c>
      <c r="F240" s="17"/>
      <c r="G240" s="17"/>
      <c r="H240" s="17"/>
      <c r="I240" s="17"/>
      <c r="J240" s="17"/>
      <c r="K240" s="17"/>
      <c r="L240" s="17"/>
      <c r="M240" s="18"/>
      <c r="N240" s="13">
        <v>1</v>
      </c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5"/>
      <c r="Z240" s="16" t="s">
        <v>180</v>
      </c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8"/>
      <c r="AM240" s="8"/>
      <c r="AN240" s="39">
        <v>21</v>
      </c>
      <c r="AO240" s="40">
        <v>75</v>
      </c>
      <c r="AP240" s="41">
        <f t="shared" si="19"/>
        <v>96</v>
      </c>
    </row>
    <row r="241" spans="1:42" ht="33" customHeight="1" x14ac:dyDescent="0.2">
      <c r="A241" s="4">
        <v>26</v>
      </c>
      <c r="B241" s="13">
        <v>199</v>
      </c>
      <c r="C241" s="14"/>
      <c r="D241" s="15"/>
      <c r="E241" s="16" t="s">
        <v>211</v>
      </c>
      <c r="F241" s="17"/>
      <c r="G241" s="17"/>
      <c r="H241" s="17"/>
      <c r="I241" s="17"/>
      <c r="J241" s="17"/>
      <c r="K241" s="17"/>
      <c r="L241" s="17"/>
      <c r="M241" s="18"/>
      <c r="N241" s="13">
        <v>1</v>
      </c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5"/>
      <c r="Z241" s="16" t="s">
        <v>131</v>
      </c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8"/>
      <c r="AM241" s="6"/>
      <c r="AN241" s="39">
        <v>21</v>
      </c>
      <c r="AO241" s="40">
        <v>75</v>
      </c>
      <c r="AP241" s="41">
        <f t="shared" si="19"/>
        <v>96</v>
      </c>
    </row>
    <row r="242" spans="1:42" ht="20.100000000000001" customHeight="1" x14ac:dyDescent="0.2">
      <c r="A242" s="4">
        <v>26</v>
      </c>
      <c r="B242" s="13">
        <v>222</v>
      </c>
      <c r="C242" s="14"/>
      <c r="D242" s="15"/>
      <c r="E242" s="16" t="s">
        <v>212</v>
      </c>
      <c r="F242" s="17"/>
      <c r="G242" s="17"/>
      <c r="H242" s="17"/>
      <c r="I242" s="17"/>
      <c r="J242" s="17"/>
      <c r="K242" s="17"/>
      <c r="L242" s="17"/>
      <c r="M242" s="18"/>
      <c r="N242" s="13">
        <v>1</v>
      </c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5"/>
      <c r="Z242" s="16" t="s">
        <v>87</v>
      </c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8"/>
      <c r="AM242" s="8"/>
      <c r="AN242" s="39">
        <v>21</v>
      </c>
      <c r="AO242" s="40">
        <v>75</v>
      </c>
      <c r="AP242" s="41">
        <f t="shared" si="19"/>
        <v>96</v>
      </c>
    </row>
    <row r="243" spans="1:42" ht="20.100000000000001" customHeight="1" x14ac:dyDescent="0.2">
      <c r="A243" s="4">
        <v>33</v>
      </c>
      <c r="B243" s="13">
        <v>216</v>
      </c>
      <c r="C243" s="14"/>
      <c r="D243" s="15"/>
      <c r="E243" s="16" t="s">
        <v>213</v>
      </c>
      <c r="F243" s="17"/>
      <c r="G243" s="17"/>
      <c r="H243" s="17"/>
      <c r="I243" s="17"/>
      <c r="J243" s="17"/>
      <c r="K243" s="17"/>
      <c r="L243" s="17"/>
      <c r="M243" s="18"/>
      <c r="N243" s="13">
        <v>1</v>
      </c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5"/>
      <c r="Z243" s="16" t="s">
        <v>180</v>
      </c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8"/>
      <c r="AM243" s="8"/>
      <c r="AN243" s="39">
        <v>12</v>
      </c>
      <c r="AO243" s="40">
        <v>68</v>
      </c>
      <c r="AP243" s="41">
        <f t="shared" si="19"/>
        <v>80</v>
      </c>
    </row>
    <row r="244" spans="1:42" ht="33" customHeight="1" x14ac:dyDescent="0.2">
      <c r="A244" s="4">
        <v>33</v>
      </c>
      <c r="B244" s="13">
        <v>201</v>
      </c>
      <c r="C244" s="14"/>
      <c r="D244" s="15"/>
      <c r="E244" s="16" t="s">
        <v>214</v>
      </c>
      <c r="F244" s="17"/>
      <c r="G244" s="17"/>
      <c r="H244" s="17"/>
      <c r="I244" s="17"/>
      <c r="J244" s="17"/>
      <c r="K244" s="17"/>
      <c r="L244" s="17"/>
      <c r="M244" s="18"/>
      <c r="N244" s="13">
        <v>1</v>
      </c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5"/>
      <c r="Z244" s="16" t="s">
        <v>85</v>
      </c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8"/>
      <c r="AM244" s="6"/>
      <c r="AN244" s="39">
        <v>12</v>
      </c>
      <c r="AO244" s="40">
        <v>68</v>
      </c>
      <c r="AP244" s="41">
        <f t="shared" si="19"/>
        <v>80</v>
      </c>
    </row>
    <row r="245" spans="1:42" ht="20.100000000000001" customHeight="1" x14ac:dyDescent="0.2">
      <c r="A245" s="4">
        <v>33</v>
      </c>
      <c r="B245" s="13">
        <v>228</v>
      </c>
      <c r="C245" s="14"/>
      <c r="D245" s="15"/>
      <c r="E245" s="16" t="s">
        <v>215</v>
      </c>
      <c r="F245" s="17"/>
      <c r="G245" s="17"/>
      <c r="H245" s="17"/>
      <c r="I245" s="17"/>
      <c r="J245" s="17"/>
      <c r="K245" s="17"/>
      <c r="L245" s="17"/>
      <c r="M245" s="18"/>
      <c r="N245" s="13">
        <v>1</v>
      </c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5"/>
      <c r="Z245" s="16" t="s">
        <v>131</v>
      </c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8"/>
      <c r="AM245" s="8"/>
      <c r="AN245" s="39">
        <v>12</v>
      </c>
      <c r="AO245" s="40">
        <v>68</v>
      </c>
      <c r="AP245" s="41">
        <f t="shared" si="19"/>
        <v>80</v>
      </c>
    </row>
    <row r="246" spans="1:42" ht="33.950000000000003" customHeight="1" x14ac:dyDescent="0.2">
      <c r="A246" s="4">
        <v>36</v>
      </c>
      <c r="B246" s="13">
        <v>224</v>
      </c>
      <c r="C246" s="14"/>
      <c r="D246" s="15"/>
      <c r="E246" s="16" t="s">
        <v>216</v>
      </c>
      <c r="F246" s="17"/>
      <c r="G246" s="17"/>
      <c r="H246" s="17"/>
      <c r="I246" s="17"/>
      <c r="J246" s="17"/>
      <c r="K246" s="17"/>
      <c r="L246" s="17"/>
      <c r="M246" s="18"/>
      <c r="N246" s="13">
        <v>1</v>
      </c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5"/>
      <c r="Z246" s="16" t="s">
        <v>131</v>
      </c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8"/>
      <c r="AM246" s="6"/>
      <c r="AN246" s="39">
        <v>0</v>
      </c>
      <c r="AO246" s="40">
        <v>65</v>
      </c>
      <c r="AP246" s="41">
        <f t="shared" si="19"/>
        <v>65</v>
      </c>
    </row>
    <row r="247" spans="1:42" ht="20.100000000000001" customHeight="1" x14ac:dyDescent="0.2">
      <c r="A247" s="4">
        <v>36</v>
      </c>
      <c r="B247" s="13">
        <v>230</v>
      </c>
      <c r="C247" s="14"/>
      <c r="D247" s="15"/>
      <c r="E247" s="16" t="s">
        <v>217</v>
      </c>
      <c r="F247" s="17"/>
      <c r="G247" s="17"/>
      <c r="H247" s="17"/>
      <c r="I247" s="17"/>
      <c r="J247" s="17"/>
      <c r="K247" s="17"/>
      <c r="L247" s="17"/>
      <c r="M247" s="18"/>
      <c r="N247" s="13">
        <v>1</v>
      </c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5"/>
      <c r="Z247" s="16" t="s">
        <v>156</v>
      </c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8"/>
      <c r="AM247" s="8"/>
      <c r="AN247" s="39">
        <v>0</v>
      </c>
      <c r="AO247" s="40">
        <v>65</v>
      </c>
      <c r="AP247" s="41">
        <f t="shared" si="19"/>
        <v>65</v>
      </c>
    </row>
    <row r="248" spans="1:42" ht="20.100000000000001" customHeight="1" x14ac:dyDescent="0.2">
      <c r="A248" s="4">
        <v>36</v>
      </c>
      <c r="B248" s="13">
        <v>202</v>
      </c>
      <c r="C248" s="14"/>
      <c r="D248" s="15"/>
      <c r="E248" s="16" t="s">
        <v>218</v>
      </c>
      <c r="F248" s="17"/>
      <c r="G248" s="17"/>
      <c r="H248" s="17"/>
      <c r="I248" s="17"/>
      <c r="J248" s="17"/>
      <c r="K248" s="17"/>
      <c r="L248" s="17"/>
      <c r="M248" s="18"/>
      <c r="N248" s="13">
        <v>1</v>
      </c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5"/>
      <c r="Z248" s="16" t="s">
        <v>131</v>
      </c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8"/>
      <c r="AM248" s="8"/>
      <c r="AN248" s="39">
        <v>0</v>
      </c>
      <c r="AO248" s="40">
        <v>65</v>
      </c>
      <c r="AP248" s="41">
        <f t="shared" si="19"/>
        <v>65</v>
      </c>
    </row>
    <row r="249" spans="1:42" ht="20.25" customHeight="1" x14ac:dyDescent="0.2">
      <c r="A249" s="4">
        <v>36</v>
      </c>
      <c r="B249" s="13">
        <v>205</v>
      </c>
      <c r="C249" s="14"/>
      <c r="D249" s="15"/>
      <c r="E249" s="16" t="s">
        <v>219</v>
      </c>
      <c r="F249" s="17"/>
      <c r="G249" s="17"/>
      <c r="H249" s="17"/>
      <c r="I249" s="17"/>
      <c r="J249" s="17"/>
      <c r="K249" s="17"/>
      <c r="L249" s="17"/>
      <c r="M249" s="18"/>
      <c r="N249" s="13">
        <v>1</v>
      </c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5"/>
      <c r="Z249" s="16" t="s">
        <v>131</v>
      </c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8"/>
      <c r="AM249" s="8"/>
      <c r="AN249" s="39">
        <v>0</v>
      </c>
      <c r="AO249" s="40">
        <v>65</v>
      </c>
      <c r="AP249" s="41">
        <f t="shared" si="19"/>
        <v>65</v>
      </c>
    </row>
    <row r="250" spans="1:42" ht="149.44999999999999" customHeight="1" x14ac:dyDescent="0.2">
      <c r="A250" s="26" t="s">
        <v>220</v>
      </c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</row>
    <row r="251" spans="1:42" ht="33.950000000000003" customHeight="1" x14ac:dyDescent="0.2">
      <c r="A251" s="1" t="s">
        <v>1</v>
      </c>
      <c r="B251" s="10" t="s">
        <v>2</v>
      </c>
      <c r="C251" s="11"/>
      <c r="D251" s="12"/>
      <c r="E251" s="10" t="s">
        <v>3</v>
      </c>
      <c r="F251" s="11"/>
      <c r="G251" s="11"/>
      <c r="H251" s="11"/>
      <c r="I251" s="11"/>
      <c r="J251" s="11"/>
      <c r="K251" s="11"/>
      <c r="L251" s="12"/>
      <c r="M251" s="10" t="s">
        <v>4</v>
      </c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2"/>
      <c r="Y251" s="10" t="s">
        <v>5</v>
      </c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2"/>
      <c r="AM251" s="1" t="s">
        <v>6</v>
      </c>
      <c r="AN251" s="36" t="s">
        <v>467</v>
      </c>
    </row>
    <row r="252" spans="1:42" ht="18.95" customHeight="1" x14ac:dyDescent="0.2">
      <c r="A252" s="4">
        <v>1</v>
      </c>
      <c r="B252" s="13">
        <v>262</v>
      </c>
      <c r="C252" s="14"/>
      <c r="D252" s="15"/>
      <c r="E252" s="16" t="s">
        <v>221</v>
      </c>
      <c r="F252" s="17"/>
      <c r="G252" s="17"/>
      <c r="H252" s="17"/>
      <c r="I252" s="17"/>
      <c r="J252" s="17"/>
      <c r="K252" s="17"/>
      <c r="L252" s="18"/>
      <c r="M252" s="13">
        <v>1</v>
      </c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5"/>
      <c r="Y252" s="16" t="s">
        <v>99</v>
      </c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8"/>
      <c r="AM252" s="8"/>
      <c r="AN252" s="39">
        <v>80</v>
      </c>
    </row>
    <row r="253" spans="1:42" ht="21" customHeight="1" x14ac:dyDescent="0.2">
      <c r="A253" s="4">
        <v>2</v>
      </c>
      <c r="B253" s="13">
        <v>256</v>
      </c>
      <c r="C253" s="14"/>
      <c r="D253" s="15"/>
      <c r="E253" s="16" t="s">
        <v>222</v>
      </c>
      <c r="F253" s="17"/>
      <c r="G253" s="17"/>
      <c r="H253" s="17"/>
      <c r="I253" s="17"/>
      <c r="J253" s="17"/>
      <c r="K253" s="17"/>
      <c r="L253" s="18"/>
      <c r="M253" s="13">
        <v>1</v>
      </c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5"/>
      <c r="Y253" s="16" t="s">
        <v>99</v>
      </c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8"/>
      <c r="AM253" s="8"/>
      <c r="AN253" s="39">
        <v>78</v>
      </c>
    </row>
    <row r="254" spans="1:42" ht="33" customHeight="1" x14ac:dyDescent="0.2">
      <c r="A254" s="4">
        <v>3</v>
      </c>
      <c r="B254" s="13">
        <v>268</v>
      </c>
      <c r="C254" s="14"/>
      <c r="D254" s="15"/>
      <c r="E254" s="16" t="s">
        <v>223</v>
      </c>
      <c r="F254" s="17"/>
      <c r="G254" s="17"/>
      <c r="H254" s="17"/>
      <c r="I254" s="17"/>
      <c r="J254" s="17"/>
      <c r="K254" s="17"/>
      <c r="L254" s="18"/>
      <c r="M254" s="13">
        <v>1</v>
      </c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5"/>
      <c r="Y254" s="16" t="s">
        <v>85</v>
      </c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8"/>
      <c r="AM254" s="6"/>
      <c r="AN254" s="39">
        <v>76</v>
      </c>
    </row>
    <row r="255" spans="1:42" ht="20.100000000000001" customHeight="1" x14ac:dyDescent="0.2">
      <c r="A255" s="4">
        <v>3</v>
      </c>
      <c r="B255" s="13">
        <v>254</v>
      </c>
      <c r="C255" s="14"/>
      <c r="D255" s="15"/>
      <c r="E255" s="16" t="s">
        <v>224</v>
      </c>
      <c r="F255" s="17"/>
      <c r="G255" s="17"/>
      <c r="H255" s="17"/>
      <c r="I255" s="17"/>
      <c r="J255" s="17"/>
      <c r="K255" s="17"/>
      <c r="L255" s="18"/>
      <c r="M255" s="13">
        <v>1</v>
      </c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5"/>
      <c r="Y255" s="16" t="s">
        <v>99</v>
      </c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8"/>
      <c r="AM255" s="8"/>
      <c r="AN255" s="39">
        <v>74</v>
      </c>
    </row>
    <row r="256" spans="1:42" ht="33.950000000000003" customHeight="1" x14ac:dyDescent="0.2">
      <c r="A256" s="4">
        <v>4</v>
      </c>
      <c r="B256" s="13">
        <v>264</v>
      </c>
      <c r="C256" s="14"/>
      <c r="D256" s="15"/>
      <c r="E256" s="16" t="s">
        <v>225</v>
      </c>
      <c r="F256" s="17"/>
      <c r="G256" s="17"/>
      <c r="H256" s="17"/>
      <c r="I256" s="17"/>
      <c r="J256" s="17"/>
      <c r="K256" s="17"/>
      <c r="L256" s="18"/>
      <c r="M256" s="13">
        <v>1</v>
      </c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5"/>
      <c r="Y256" s="16" t="s">
        <v>87</v>
      </c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8"/>
      <c r="AM256" s="6"/>
      <c r="AN256" s="39">
        <v>72</v>
      </c>
    </row>
    <row r="257" spans="1:40" ht="19.350000000000001" customHeight="1" x14ac:dyDescent="0.2">
      <c r="A257" s="4">
        <v>5</v>
      </c>
      <c r="B257" s="13">
        <v>282</v>
      </c>
      <c r="C257" s="14"/>
      <c r="D257" s="15"/>
      <c r="E257" s="16" t="s">
        <v>226</v>
      </c>
      <c r="F257" s="17"/>
      <c r="G257" s="17"/>
      <c r="H257" s="17"/>
      <c r="I257" s="17"/>
      <c r="J257" s="17"/>
      <c r="K257" s="17"/>
      <c r="L257" s="18"/>
      <c r="M257" s="13">
        <v>1</v>
      </c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5"/>
      <c r="Y257" s="16" t="s">
        <v>87</v>
      </c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8"/>
      <c r="AM257" s="8"/>
      <c r="AN257" s="39">
        <v>70</v>
      </c>
    </row>
    <row r="258" spans="1:40" ht="47.45" customHeight="1" x14ac:dyDescent="0.2">
      <c r="A258" s="22" t="s">
        <v>69</v>
      </c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</row>
    <row r="259" spans="1:40" ht="33" customHeight="1" x14ac:dyDescent="0.2">
      <c r="A259" s="1" t="s">
        <v>1</v>
      </c>
      <c r="B259" s="10" t="s">
        <v>2</v>
      </c>
      <c r="C259" s="11"/>
      <c r="D259" s="12"/>
      <c r="E259" s="10" t="s">
        <v>3</v>
      </c>
      <c r="F259" s="11"/>
      <c r="G259" s="11"/>
      <c r="H259" s="11"/>
      <c r="I259" s="11"/>
      <c r="J259" s="11"/>
      <c r="K259" s="11"/>
      <c r="L259" s="12"/>
      <c r="M259" s="10" t="s">
        <v>4</v>
      </c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2"/>
      <c r="Y259" s="10" t="s">
        <v>5</v>
      </c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2"/>
      <c r="AM259" s="1" t="s">
        <v>6</v>
      </c>
      <c r="AN259" s="36" t="s">
        <v>467</v>
      </c>
    </row>
    <row r="260" spans="1:40" ht="33.950000000000003" customHeight="1" x14ac:dyDescent="0.2">
      <c r="A260" s="4">
        <v>7</v>
      </c>
      <c r="B260" s="13">
        <v>266</v>
      </c>
      <c r="C260" s="14"/>
      <c r="D260" s="15"/>
      <c r="E260" s="16" t="s">
        <v>227</v>
      </c>
      <c r="F260" s="17"/>
      <c r="G260" s="17"/>
      <c r="H260" s="17"/>
      <c r="I260" s="17"/>
      <c r="J260" s="17"/>
      <c r="K260" s="17"/>
      <c r="L260" s="18"/>
      <c r="M260" s="13">
        <v>1</v>
      </c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5"/>
      <c r="Y260" s="16" t="s">
        <v>85</v>
      </c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8"/>
      <c r="AM260" s="6"/>
      <c r="AN260" s="39">
        <v>58</v>
      </c>
    </row>
    <row r="261" spans="1:40" ht="33.950000000000003" customHeight="1" x14ac:dyDescent="0.2">
      <c r="A261" s="4">
        <v>7</v>
      </c>
      <c r="B261" s="13">
        <v>253</v>
      </c>
      <c r="C261" s="14"/>
      <c r="D261" s="15"/>
      <c r="E261" s="16" t="s">
        <v>228</v>
      </c>
      <c r="F261" s="17"/>
      <c r="G261" s="17"/>
      <c r="H261" s="17"/>
      <c r="I261" s="17"/>
      <c r="J261" s="17"/>
      <c r="K261" s="17"/>
      <c r="L261" s="18"/>
      <c r="M261" s="13">
        <v>1</v>
      </c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5"/>
      <c r="Y261" s="16" t="s">
        <v>87</v>
      </c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8"/>
      <c r="AM261" s="6"/>
      <c r="AN261" s="39">
        <v>58</v>
      </c>
    </row>
    <row r="262" spans="1:40" ht="33" customHeight="1" x14ac:dyDescent="0.2">
      <c r="A262" s="4">
        <v>7</v>
      </c>
      <c r="B262" s="13">
        <v>281</v>
      </c>
      <c r="C262" s="14"/>
      <c r="D262" s="15"/>
      <c r="E262" s="16" t="s">
        <v>229</v>
      </c>
      <c r="F262" s="17"/>
      <c r="G262" s="17"/>
      <c r="H262" s="17"/>
      <c r="I262" s="17"/>
      <c r="J262" s="17"/>
      <c r="K262" s="17"/>
      <c r="L262" s="18"/>
      <c r="M262" s="13">
        <v>1</v>
      </c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5"/>
      <c r="Y262" s="16" t="s">
        <v>85</v>
      </c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8"/>
      <c r="AM262" s="6"/>
      <c r="AN262" s="39">
        <v>58</v>
      </c>
    </row>
    <row r="263" spans="1:40" ht="33.950000000000003" customHeight="1" x14ac:dyDescent="0.2">
      <c r="A263" s="4">
        <v>7</v>
      </c>
      <c r="B263" s="13">
        <v>265</v>
      </c>
      <c r="C263" s="14"/>
      <c r="D263" s="15"/>
      <c r="E263" s="16" t="s">
        <v>230</v>
      </c>
      <c r="F263" s="17"/>
      <c r="G263" s="17"/>
      <c r="H263" s="17"/>
      <c r="I263" s="17"/>
      <c r="J263" s="17"/>
      <c r="K263" s="17"/>
      <c r="L263" s="18"/>
      <c r="M263" s="13">
        <v>1</v>
      </c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5"/>
      <c r="Y263" s="16" t="s">
        <v>85</v>
      </c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8"/>
      <c r="AM263" s="6"/>
      <c r="AN263" s="39">
        <v>58</v>
      </c>
    </row>
    <row r="264" spans="1:40" ht="33" customHeight="1" x14ac:dyDescent="0.2">
      <c r="A264" s="4">
        <v>7</v>
      </c>
      <c r="B264" s="13">
        <v>252</v>
      </c>
      <c r="C264" s="14"/>
      <c r="D264" s="15"/>
      <c r="E264" s="16" t="s">
        <v>231</v>
      </c>
      <c r="F264" s="17"/>
      <c r="G264" s="17"/>
      <c r="H264" s="17"/>
      <c r="I264" s="17"/>
      <c r="J264" s="17"/>
      <c r="K264" s="17"/>
      <c r="L264" s="18"/>
      <c r="M264" s="13">
        <v>1</v>
      </c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5"/>
      <c r="Y264" s="16" t="s">
        <v>85</v>
      </c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8"/>
      <c r="AM264" s="6"/>
      <c r="AN264" s="39">
        <v>58</v>
      </c>
    </row>
    <row r="265" spans="1:40" ht="20.45" customHeight="1" x14ac:dyDescent="0.2">
      <c r="A265" s="4">
        <v>7</v>
      </c>
      <c r="B265" s="13">
        <v>270</v>
      </c>
      <c r="C265" s="14"/>
      <c r="D265" s="15"/>
      <c r="E265" s="16" t="s">
        <v>232</v>
      </c>
      <c r="F265" s="17"/>
      <c r="G265" s="17"/>
      <c r="H265" s="17"/>
      <c r="I265" s="17"/>
      <c r="J265" s="17"/>
      <c r="K265" s="17"/>
      <c r="L265" s="18"/>
      <c r="M265" s="13">
        <v>1</v>
      </c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5"/>
      <c r="Y265" s="16" t="s">
        <v>180</v>
      </c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8"/>
      <c r="AM265" s="8"/>
      <c r="AN265" s="39">
        <v>58</v>
      </c>
    </row>
    <row r="266" spans="1:40" ht="47.45" customHeight="1" x14ac:dyDescent="0.2">
      <c r="A266" s="22" t="s">
        <v>152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</row>
    <row r="267" spans="1:40" ht="33" customHeight="1" x14ac:dyDescent="0.2">
      <c r="A267" s="1" t="s">
        <v>1</v>
      </c>
      <c r="B267" s="10" t="s">
        <v>2</v>
      </c>
      <c r="C267" s="11"/>
      <c r="D267" s="12"/>
      <c r="E267" s="10" t="s">
        <v>3</v>
      </c>
      <c r="F267" s="11"/>
      <c r="G267" s="11"/>
      <c r="H267" s="11"/>
      <c r="I267" s="11"/>
      <c r="J267" s="11"/>
      <c r="K267" s="11"/>
      <c r="L267" s="12"/>
      <c r="M267" s="10" t="s">
        <v>4</v>
      </c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2"/>
      <c r="Y267" s="10" t="s">
        <v>5</v>
      </c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2"/>
      <c r="AM267" s="1" t="s">
        <v>6</v>
      </c>
      <c r="AN267" s="36" t="s">
        <v>467</v>
      </c>
    </row>
    <row r="268" spans="1:40" ht="21" customHeight="1" x14ac:dyDescent="0.2">
      <c r="A268" s="4">
        <v>13</v>
      </c>
      <c r="B268" s="13">
        <v>247</v>
      </c>
      <c r="C268" s="14"/>
      <c r="D268" s="15"/>
      <c r="E268" s="16" t="s">
        <v>233</v>
      </c>
      <c r="F268" s="17"/>
      <c r="G268" s="17"/>
      <c r="H268" s="17"/>
      <c r="I268" s="17"/>
      <c r="J268" s="17"/>
      <c r="K268" s="17"/>
      <c r="L268" s="18"/>
      <c r="M268" s="13">
        <v>1</v>
      </c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5"/>
      <c r="Y268" s="16" t="s">
        <v>87</v>
      </c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8"/>
      <c r="AM268" s="8"/>
      <c r="AN268" s="39">
        <v>40</v>
      </c>
    </row>
    <row r="269" spans="1:40" ht="33" customHeight="1" x14ac:dyDescent="0.2">
      <c r="A269" s="4">
        <v>13</v>
      </c>
      <c r="B269" s="13">
        <v>271</v>
      </c>
      <c r="C269" s="14"/>
      <c r="D269" s="15"/>
      <c r="E269" s="16" t="s">
        <v>234</v>
      </c>
      <c r="F269" s="17"/>
      <c r="G269" s="17"/>
      <c r="H269" s="17"/>
      <c r="I269" s="17"/>
      <c r="J269" s="17"/>
      <c r="K269" s="17"/>
      <c r="L269" s="18"/>
      <c r="M269" s="13">
        <v>1</v>
      </c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5"/>
      <c r="Y269" s="16" t="s">
        <v>85</v>
      </c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8"/>
      <c r="AM269" s="6"/>
      <c r="AN269" s="39">
        <v>40</v>
      </c>
    </row>
    <row r="270" spans="1:40" ht="33" customHeight="1" x14ac:dyDescent="0.2">
      <c r="A270" s="4">
        <v>13</v>
      </c>
      <c r="B270" s="13">
        <v>259</v>
      </c>
      <c r="C270" s="14"/>
      <c r="D270" s="15"/>
      <c r="E270" s="16" t="s">
        <v>235</v>
      </c>
      <c r="F270" s="17"/>
      <c r="G270" s="17"/>
      <c r="H270" s="17"/>
      <c r="I270" s="17"/>
      <c r="J270" s="17"/>
      <c r="K270" s="17"/>
      <c r="L270" s="18"/>
      <c r="M270" s="13">
        <v>1</v>
      </c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5"/>
      <c r="Y270" s="16" t="s">
        <v>85</v>
      </c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8"/>
      <c r="AM270" s="6"/>
      <c r="AN270" s="39">
        <v>40</v>
      </c>
    </row>
    <row r="271" spans="1:40" ht="20.100000000000001" customHeight="1" x14ac:dyDescent="0.2">
      <c r="A271" s="4">
        <v>13</v>
      </c>
      <c r="B271" s="13">
        <v>267</v>
      </c>
      <c r="C271" s="14"/>
      <c r="D271" s="15"/>
      <c r="E271" s="16" t="s">
        <v>236</v>
      </c>
      <c r="F271" s="17"/>
      <c r="G271" s="17"/>
      <c r="H271" s="17"/>
      <c r="I271" s="17"/>
      <c r="J271" s="17"/>
      <c r="K271" s="17"/>
      <c r="L271" s="18"/>
      <c r="M271" s="13">
        <v>1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5"/>
      <c r="Y271" s="16" t="s">
        <v>87</v>
      </c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8"/>
      <c r="AM271" s="8"/>
      <c r="AN271" s="39">
        <v>40</v>
      </c>
    </row>
    <row r="272" spans="1:40" ht="32.450000000000003" customHeight="1" x14ac:dyDescent="0.2">
      <c r="A272" s="4">
        <v>13</v>
      </c>
      <c r="B272" s="13">
        <v>280</v>
      </c>
      <c r="C272" s="14"/>
      <c r="D272" s="15"/>
      <c r="E272" s="16" t="s">
        <v>237</v>
      </c>
      <c r="F272" s="17"/>
      <c r="G272" s="17"/>
      <c r="H272" s="17"/>
      <c r="I272" s="17"/>
      <c r="J272" s="17"/>
      <c r="K272" s="17"/>
      <c r="L272" s="18"/>
      <c r="M272" s="13">
        <v>1</v>
      </c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5"/>
      <c r="Y272" s="16" t="s">
        <v>85</v>
      </c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8"/>
      <c r="AM272" s="6"/>
      <c r="AN272" s="39">
        <v>40</v>
      </c>
    </row>
    <row r="273" spans="1:40" ht="20.100000000000001" customHeight="1" x14ac:dyDescent="0.2">
      <c r="A273" s="4">
        <v>13</v>
      </c>
      <c r="B273" s="13">
        <v>257</v>
      </c>
      <c r="C273" s="14"/>
      <c r="D273" s="15"/>
      <c r="E273" s="16" t="s">
        <v>238</v>
      </c>
      <c r="F273" s="17"/>
      <c r="G273" s="17"/>
      <c r="H273" s="17"/>
      <c r="I273" s="17"/>
      <c r="J273" s="17"/>
      <c r="K273" s="17"/>
      <c r="L273" s="18"/>
      <c r="M273" s="13">
        <v>1</v>
      </c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5"/>
      <c r="Y273" s="16" t="s">
        <v>156</v>
      </c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8"/>
      <c r="AM273" s="8"/>
      <c r="AN273" s="39">
        <v>40</v>
      </c>
    </row>
    <row r="274" spans="1:40" ht="20.100000000000001" customHeight="1" x14ac:dyDescent="0.2">
      <c r="A274" s="4">
        <v>13</v>
      </c>
      <c r="B274" s="13">
        <v>275</v>
      </c>
      <c r="C274" s="14"/>
      <c r="D274" s="15"/>
      <c r="E274" s="16" t="s">
        <v>239</v>
      </c>
      <c r="F274" s="17"/>
      <c r="G274" s="17"/>
      <c r="H274" s="17"/>
      <c r="I274" s="17"/>
      <c r="J274" s="17"/>
      <c r="K274" s="17"/>
      <c r="L274" s="18"/>
      <c r="M274" s="13">
        <v>1</v>
      </c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5"/>
      <c r="Y274" s="16" t="s">
        <v>180</v>
      </c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8"/>
      <c r="AM274" s="8"/>
      <c r="AN274" s="39">
        <v>40</v>
      </c>
    </row>
    <row r="275" spans="1:40" ht="20.100000000000001" customHeight="1" x14ac:dyDescent="0.2">
      <c r="A275" s="4">
        <v>13</v>
      </c>
      <c r="B275" s="13">
        <v>278</v>
      </c>
      <c r="C275" s="14"/>
      <c r="D275" s="15"/>
      <c r="E275" s="16" t="s">
        <v>240</v>
      </c>
      <c r="F275" s="17"/>
      <c r="G275" s="17"/>
      <c r="H275" s="17"/>
      <c r="I275" s="17"/>
      <c r="J275" s="17"/>
      <c r="K275" s="17"/>
      <c r="L275" s="18"/>
      <c r="M275" s="13">
        <v>1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5"/>
      <c r="Y275" s="16" t="s">
        <v>180</v>
      </c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8"/>
      <c r="AM275" s="8"/>
      <c r="AN275" s="39">
        <v>40</v>
      </c>
    </row>
    <row r="276" spans="1:40" ht="33" customHeight="1" x14ac:dyDescent="0.2">
      <c r="A276" s="4">
        <v>13</v>
      </c>
      <c r="B276" s="13">
        <v>276</v>
      </c>
      <c r="C276" s="14"/>
      <c r="D276" s="15"/>
      <c r="E276" s="16" t="s">
        <v>241</v>
      </c>
      <c r="F276" s="17"/>
      <c r="G276" s="17"/>
      <c r="H276" s="17"/>
      <c r="I276" s="17"/>
      <c r="J276" s="17"/>
      <c r="K276" s="17"/>
      <c r="L276" s="18"/>
      <c r="M276" s="13">
        <v>1</v>
      </c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5"/>
      <c r="Y276" s="16" t="s">
        <v>85</v>
      </c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8"/>
      <c r="AM276" s="6"/>
      <c r="AN276" s="39">
        <v>40</v>
      </c>
    </row>
    <row r="277" spans="1:40" ht="20.100000000000001" customHeight="1" x14ac:dyDescent="0.2">
      <c r="A277" s="4">
        <v>22</v>
      </c>
      <c r="B277" s="13">
        <v>286</v>
      </c>
      <c r="C277" s="14"/>
      <c r="D277" s="15"/>
      <c r="E277" s="16" t="s">
        <v>242</v>
      </c>
      <c r="F277" s="17"/>
      <c r="G277" s="17"/>
      <c r="H277" s="17"/>
      <c r="I277" s="17"/>
      <c r="J277" s="17"/>
      <c r="K277" s="17"/>
      <c r="L277" s="18"/>
      <c r="M277" s="13">
        <v>1</v>
      </c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5"/>
      <c r="Y277" s="16" t="s">
        <v>156</v>
      </c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8"/>
      <c r="AM277" s="8"/>
      <c r="AN277" s="39">
        <v>30</v>
      </c>
    </row>
    <row r="278" spans="1:40" ht="20.100000000000001" customHeight="1" x14ac:dyDescent="0.2">
      <c r="A278" s="4">
        <v>22</v>
      </c>
      <c r="B278" s="13">
        <v>284</v>
      </c>
      <c r="C278" s="14"/>
      <c r="D278" s="15"/>
      <c r="E278" s="16" t="s">
        <v>243</v>
      </c>
      <c r="F278" s="17"/>
      <c r="G278" s="17"/>
      <c r="H278" s="17"/>
      <c r="I278" s="17"/>
      <c r="J278" s="17"/>
      <c r="K278" s="17"/>
      <c r="L278" s="18"/>
      <c r="M278" s="13">
        <v>1</v>
      </c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5"/>
      <c r="Y278" s="16" t="s">
        <v>87</v>
      </c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8"/>
      <c r="AM278" s="8"/>
      <c r="AN278" s="39">
        <v>30</v>
      </c>
    </row>
    <row r="279" spans="1:40" ht="20.100000000000001" customHeight="1" x14ac:dyDescent="0.2">
      <c r="A279" s="4">
        <v>22</v>
      </c>
      <c r="B279" s="13">
        <v>261</v>
      </c>
      <c r="C279" s="14"/>
      <c r="D279" s="15"/>
      <c r="E279" s="16" t="s">
        <v>244</v>
      </c>
      <c r="F279" s="17"/>
      <c r="G279" s="17"/>
      <c r="H279" s="17"/>
      <c r="I279" s="17"/>
      <c r="J279" s="17"/>
      <c r="K279" s="17"/>
      <c r="L279" s="18"/>
      <c r="M279" s="13">
        <v>1</v>
      </c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5"/>
      <c r="Y279" s="16" t="s">
        <v>156</v>
      </c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8"/>
      <c r="AM279" s="8"/>
      <c r="AN279" s="39">
        <v>30</v>
      </c>
    </row>
    <row r="280" spans="1:40" ht="18.95" customHeight="1" x14ac:dyDescent="0.2">
      <c r="A280" s="4">
        <v>22</v>
      </c>
      <c r="B280" s="13">
        <v>241</v>
      </c>
      <c r="C280" s="14"/>
      <c r="D280" s="15"/>
      <c r="E280" s="16" t="s">
        <v>245</v>
      </c>
      <c r="F280" s="17"/>
      <c r="G280" s="17"/>
      <c r="H280" s="17"/>
      <c r="I280" s="17"/>
      <c r="J280" s="17"/>
      <c r="K280" s="17"/>
      <c r="L280" s="18"/>
      <c r="M280" s="13">
        <v>1</v>
      </c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5"/>
      <c r="Y280" s="16" t="s">
        <v>87</v>
      </c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8"/>
      <c r="AM280" s="8"/>
      <c r="AN280" s="39">
        <v>30</v>
      </c>
    </row>
    <row r="281" spans="1:40" ht="33.75" customHeight="1" x14ac:dyDescent="0.2">
      <c r="A281" s="4">
        <v>22</v>
      </c>
      <c r="B281" s="13">
        <v>258</v>
      </c>
      <c r="C281" s="14"/>
      <c r="D281" s="15"/>
      <c r="E281" s="16" t="s">
        <v>246</v>
      </c>
      <c r="F281" s="17"/>
      <c r="G281" s="17"/>
      <c r="H281" s="17"/>
      <c r="I281" s="17"/>
      <c r="J281" s="17"/>
      <c r="K281" s="17"/>
      <c r="L281" s="18"/>
      <c r="M281" s="13">
        <v>1</v>
      </c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5"/>
      <c r="Y281" s="16" t="s">
        <v>87</v>
      </c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8"/>
      <c r="AM281" s="6"/>
      <c r="AN281" s="39">
        <v>30</v>
      </c>
    </row>
    <row r="282" spans="1:40" ht="48.2" customHeight="1" x14ac:dyDescent="0.2">
      <c r="A282" s="22" t="s">
        <v>164</v>
      </c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</row>
    <row r="283" spans="1:40" ht="18.95" customHeight="1" x14ac:dyDescent="0.2">
      <c r="A283" s="1" t="s">
        <v>1</v>
      </c>
      <c r="B283" s="10" t="s">
        <v>2</v>
      </c>
      <c r="C283" s="11"/>
      <c r="D283" s="12"/>
      <c r="E283" s="10" t="s">
        <v>3</v>
      </c>
      <c r="F283" s="11"/>
      <c r="G283" s="11"/>
      <c r="H283" s="11"/>
      <c r="I283" s="11"/>
      <c r="J283" s="11"/>
      <c r="K283" s="11"/>
      <c r="L283" s="12"/>
      <c r="M283" s="10" t="s">
        <v>4</v>
      </c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2"/>
      <c r="Y283" s="10" t="s">
        <v>5</v>
      </c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2"/>
      <c r="AM283" s="2" t="s">
        <v>6</v>
      </c>
      <c r="AN283" s="36" t="s">
        <v>467</v>
      </c>
    </row>
    <row r="284" spans="1:40" ht="20.100000000000001" customHeight="1" x14ac:dyDescent="0.2">
      <c r="A284" s="4">
        <v>27</v>
      </c>
      <c r="B284" s="13">
        <v>248</v>
      </c>
      <c r="C284" s="14"/>
      <c r="D284" s="15"/>
      <c r="E284" s="16" t="s">
        <v>247</v>
      </c>
      <c r="F284" s="17"/>
      <c r="G284" s="17"/>
      <c r="H284" s="17"/>
      <c r="I284" s="17"/>
      <c r="J284" s="17"/>
      <c r="K284" s="17"/>
      <c r="L284" s="18"/>
      <c r="M284" s="13">
        <v>1</v>
      </c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5"/>
      <c r="Y284" s="16" t="s">
        <v>85</v>
      </c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8"/>
      <c r="AM284" s="8"/>
      <c r="AN284" s="39">
        <v>16</v>
      </c>
    </row>
    <row r="285" spans="1:40" ht="20.100000000000001" customHeight="1" x14ac:dyDescent="0.2">
      <c r="A285" s="4">
        <v>27</v>
      </c>
      <c r="B285" s="13">
        <v>263</v>
      </c>
      <c r="C285" s="14"/>
      <c r="D285" s="15"/>
      <c r="E285" s="16" t="s">
        <v>248</v>
      </c>
      <c r="F285" s="17"/>
      <c r="G285" s="17"/>
      <c r="H285" s="17"/>
      <c r="I285" s="17"/>
      <c r="J285" s="17"/>
      <c r="K285" s="17"/>
      <c r="L285" s="18"/>
      <c r="M285" s="13">
        <v>1</v>
      </c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5"/>
      <c r="Y285" s="16" t="s">
        <v>156</v>
      </c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8"/>
      <c r="AM285" s="8"/>
      <c r="AN285" s="39">
        <v>16</v>
      </c>
    </row>
    <row r="286" spans="1:40" ht="20.100000000000001" customHeight="1" x14ac:dyDescent="0.2">
      <c r="A286" s="4">
        <v>27</v>
      </c>
      <c r="B286" s="13">
        <v>277</v>
      </c>
      <c r="C286" s="14"/>
      <c r="D286" s="15"/>
      <c r="E286" s="16" t="s">
        <v>249</v>
      </c>
      <c r="F286" s="17"/>
      <c r="G286" s="17"/>
      <c r="H286" s="17"/>
      <c r="I286" s="17"/>
      <c r="J286" s="17"/>
      <c r="K286" s="17"/>
      <c r="L286" s="18"/>
      <c r="M286" s="13">
        <v>1</v>
      </c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5"/>
      <c r="Y286" s="16" t="s">
        <v>156</v>
      </c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8"/>
      <c r="AM286" s="8"/>
      <c r="AN286" s="39">
        <v>16</v>
      </c>
    </row>
    <row r="287" spans="1:40" ht="20.100000000000001" customHeight="1" x14ac:dyDescent="0.2">
      <c r="A287" s="4">
        <v>27</v>
      </c>
      <c r="B287" s="13">
        <v>283</v>
      </c>
      <c r="C287" s="14"/>
      <c r="D287" s="15"/>
      <c r="E287" s="16" t="s">
        <v>250</v>
      </c>
      <c r="F287" s="17"/>
      <c r="G287" s="17"/>
      <c r="H287" s="17"/>
      <c r="I287" s="17"/>
      <c r="J287" s="17"/>
      <c r="K287" s="17"/>
      <c r="L287" s="18"/>
      <c r="M287" s="13">
        <v>1</v>
      </c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5"/>
      <c r="Y287" s="16" t="s">
        <v>85</v>
      </c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8"/>
      <c r="AM287" s="8"/>
      <c r="AN287" s="39">
        <v>16</v>
      </c>
    </row>
    <row r="288" spans="1:40" ht="18.95" customHeight="1" x14ac:dyDescent="0.2">
      <c r="A288" s="4">
        <v>27</v>
      </c>
      <c r="B288" s="13">
        <v>243</v>
      </c>
      <c r="C288" s="14"/>
      <c r="D288" s="15"/>
      <c r="E288" s="16" t="s">
        <v>251</v>
      </c>
      <c r="F288" s="17"/>
      <c r="G288" s="17"/>
      <c r="H288" s="17"/>
      <c r="I288" s="17"/>
      <c r="J288" s="17"/>
      <c r="K288" s="17"/>
      <c r="L288" s="18"/>
      <c r="M288" s="13">
        <v>1</v>
      </c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5"/>
      <c r="Y288" s="16" t="s">
        <v>156</v>
      </c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8"/>
      <c r="AM288" s="8"/>
      <c r="AN288" s="39">
        <v>16</v>
      </c>
    </row>
    <row r="289" spans="1:42" ht="20.100000000000001" customHeight="1" x14ac:dyDescent="0.2">
      <c r="A289" s="4">
        <v>27</v>
      </c>
      <c r="B289" s="13">
        <v>272</v>
      </c>
      <c r="C289" s="14"/>
      <c r="D289" s="15"/>
      <c r="E289" s="16" t="s">
        <v>252</v>
      </c>
      <c r="F289" s="17"/>
      <c r="G289" s="17"/>
      <c r="H289" s="17"/>
      <c r="I289" s="17"/>
      <c r="J289" s="17"/>
      <c r="K289" s="17"/>
      <c r="L289" s="18"/>
      <c r="M289" s="13">
        <v>1</v>
      </c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5"/>
      <c r="Y289" s="16" t="s">
        <v>180</v>
      </c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8"/>
      <c r="AM289" s="8"/>
      <c r="AN289" s="39">
        <v>16</v>
      </c>
    </row>
    <row r="290" spans="1:42" ht="20.100000000000001" customHeight="1" x14ac:dyDescent="0.2">
      <c r="A290" s="4">
        <v>27</v>
      </c>
      <c r="B290" s="13">
        <v>260</v>
      </c>
      <c r="C290" s="14"/>
      <c r="D290" s="15"/>
      <c r="E290" s="16" t="s">
        <v>253</v>
      </c>
      <c r="F290" s="17"/>
      <c r="G290" s="17"/>
      <c r="H290" s="17"/>
      <c r="I290" s="17"/>
      <c r="J290" s="17"/>
      <c r="K290" s="17"/>
      <c r="L290" s="18"/>
      <c r="M290" s="13">
        <v>1</v>
      </c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5"/>
      <c r="Y290" s="16" t="s">
        <v>85</v>
      </c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8"/>
      <c r="AM290" s="8"/>
      <c r="AN290" s="39">
        <v>16</v>
      </c>
    </row>
    <row r="291" spans="1:42" ht="20.100000000000001" customHeight="1" x14ac:dyDescent="0.2">
      <c r="A291" s="4">
        <v>34</v>
      </c>
      <c r="B291" s="13">
        <v>255</v>
      </c>
      <c r="C291" s="14"/>
      <c r="D291" s="15"/>
      <c r="E291" s="16" t="s">
        <v>254</v>
      </c>
      <c r="F291" s="17"/>
      <c r="G291" s="17"/>
      <c r="H291" s="17"/>
      <c r="I291" s="17"/>
      <c r="J291" s="17"/>
      <c r="K291" s="17"/>
      <c r="L291" s="18"/>
      <c r="M291" s="13">
        <v>1</v>
      </c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5"/>
      <c r="Y291" s="16" t="s">
        <v>131</v>
      </c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8"/>
      <c r="AM291" s="8"/>
      <c r="AN291" s="39">
        <v>0</v>
      </c>
    </row>
    <row r="292" spans="1:42" ht="20.100000000000001" customHeight="1" x14ac:dyDescent="0.2">
      <c r="A292" s="4">
        <v>34</v>
      </c>
      <c r="B292" s="13">
        <v>249</v>
      </c>
      <c r="C292" s="14"/>
      <c r="D292" s="15"/>
      <c r="E292" s="16" t="s">
        <v>255</v>
      </c>
      <c r="F292" s="17"/>
      <c r="G292" s="17"/>
      <c r="H292" s="17"/>
      <c r="I292" s="17"/>
      <c r="J292" s="17"/>
      <c r="K292" s="17"/>
      <c r="L292" s="18"/>
      <c r="M292" s="13">
        <v>1</v>
      </c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5"/>
      <c r="Y292" s="16" t="s">
        <v>87</v>
      </c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8"/>
      <c r="AM292" s="8"/>
      <c r="AN292" s="39">
        <v>0</v>
      </c>
    </row>
    <row r="293" spans="1:42" ht="18.95" customHeight="1" x14ac:dyDescent="0.2">
      <c r="A293" s="4">
        <v>34</v>
      </c>
      <c r="B293" s="13">
        <v>269</v>
      </c>
      <c r="C293" s="14"/>
      <c r="D293" s="15"/>
      <c r="E293" s="16" t="s">
        <v>256</v>
      </c>
      <c r="F293" s="17"/>
      <c r="G293" s="17"/>
      <c r="H293" s="17"/>
      <c r="I293" s="17"/>
      <c r="J293" s="17"/>
      <c r="K293" s="17"/>
      <c r="L293" s="18"/>
      <c r="M293" s="13">
        <v>1</v>
      </c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5"/>
      <c r="Y293" s="16" t="s">
        <v>85</v>
      </c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8"/>
      <c r="AM293" s="8"/>
      <c r="AN293" s="39">
        <v>0</v>
      </c>
    </row>
    <row r="294" spans="1:42" ht="20.100000000000001" customHeight="1" x14ac:dyDescent="0.2">
      <c r="A294" s="4">
        <v>34</v>
      </c>
      <c r="B294" s="13">
        <v>251</v>
      </c>
      <c r="C294" s="14"/>
      <c r="D294" s="15"/>
      <c r="E294" s="16" t="s">
        <v>257</v>
      </c>
      <c r="F294" s="17"/>
      <c r="G294" s="17"/>
      <c r="H294" s="17"/>
      <c r="I294" s="17"/>
      <c r="J294" s="17"/>
      <c r="K294" s="17"/>
      <c r="L294" s="18"/>
      <c r="M294" s="13">
        <v>1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5"/>
      <c r="Y294" s="16" t="s">
        <v>87</v>
      </c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8"/>
      <c r="AM294" s="8"/>
      <c r="AN294" s="39">
        <v>0</v>
      </c>
    </row>
    <row r="295" spans="1:42" ht="20.100000000000001" customHeight="1" x14ac:dyDescent="0.2">
      <c r="A295" s="4">
        <v>34</v>
      </c>
      <c r="B295" s="13">
        <v>250</v>
      </c>
      <c r="C295" s="14"/>
      <c r="D295" s="15"/>
      <c r="E295" s="16" t="s">
        <v>258</v>
      </c>
      <c r="F295" s="17"/>
      <c r="G295" s="17"/>
      <c r="H295" s="17"/>
      <c r="I295" s="17"/>
      <c r="J295" s="17"/>
      <c r="K295" s="17"/>
      <c r="L295" s="18"/>
      <c r="M295" s="13">
        <v>1</v>
      </c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5"/>
      <c r="Y295" s="16" t="s">
        <v>87</v>
      </c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8"/>
      <c r="AM295" s="8"/>
      <c r="AN295" s="39">
        <v>0</v>
      </c>
    </row>
    <row r="296" spans="1:42" ht="20.100000000000001" customHeight="1" x14ac:dyDescent="0.2">
      <c r="A296" s="4">
        <v>34</v>
      </c>
      <c r="B296" s="13">
        <v>279</v>
      </c>
      <c r="C296" s="14"/>
      <c r="D296" s="15"/>
      <c r="E296" s="16" t="s">
        <v>259</v>
      </c>
      <c r="F296" s="17"/>
      <c r="G296" s="17"/>
      <c r="H296" s="17"/>
      <c r="I296" s="17"/>
      <c r="J296" s="17"/>
      <c r="K296" s="17"/>
      <c r="L296" s="18"/>
      <c r="M296" s="13">
        <v>1</v>
      </c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5"/>
      <c r="Y296" s="16" t="s">
        <v>141</v>
      </c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8"/>
      <c r="AM296" s="8"/>
      <c r="AN296" s="39">
        <v>0</v>
      </c>
    </row>
    <row r="297" spans="1:42" ht="18.95" customHeight="1" x14ac:dyDescent="0.2">
      <c r="A297" s="4">
        <v>34</v>
      </c>
      <c r="B297" s="13">
        <v>244</v>
      </c>
      <c r="C297" s="14"/>
      <c r="D297" s="15"/>
      <c r="E297" s="16" t="s">
        <v>260</v>
      </c>
      <c r="F297" s="17"/>
      <c r="G297" s="17"/>
      <c r="H297" s="17"/>
      <c r="I297" s="17"/>
      <c r="J297" s="17"/>
      <c r="K297" s="17"/>
      <c r="L297" s="18"/>
      <c r="M297" s="13">
        <v>1</v>
      </c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5"/>
      <c r="Y297" s="16" t="s">
        <v>87</v>
      </c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8"/>
      <c r="AM297" s="8"/>
      <c r="AN297" s="39">
        <v>0</v>
      </c>
    </row>
    <row r="298" spans="1:42" ht="20.100000000000001" customHeight="1" x14ac:dyDescent="0.2">
      <c r="A298" s="4">
        <v>34</v>
      </c>
      <c r="B298" s="13">
        <v>242</v>
      </c>
      <c r="C298" s="14"/>
      <c r="D298" s="15"/>
      <c r="E298" s="16" t="s">
        <v>261</v>
      </c>
      <c r="F298" s="17"/>
      <c r="G298" s="17"/>
      <c r="H298" s="17"/>
      <c r="I298" s="17"/>
      <c r="J298" s="17"/>
      <c r="K298" s="17"/>
      <c r="L298" s="18"/>
      <c r="M298" s="13">
        <v>1</v>
      </c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5"/>
      <c r="Y298" s="16" t="s">
        <v>141</v>
      </c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8"/>
      <c r="AM298" s="8"/>
      <c r="AN298" s="39">
        <v>0</v>
      </c>
    </row>
    <row r="299" spans="1:42" ht="149.44999999999999" customHeight="1" x14ac:dyDescent="0.2">
      <c r="A299" s="29" t="s">
        <v>262</v>
      </c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</row>
    <row r="300" spans="1:42" ht="33.950000000000003" customHeight="1" x14ac:dyDescent="0.2">
      <c r="A300" s="1" t="s">
        <v>1</v>
      </c>
      <c r="B300" s="2" t="s">
        <v>2</v>
      </c>
      <c r="C300" s="10" t="s">
        <v>3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2"/>
      <c r="T300" s="10" t="s">
        <v>4</v>
      </c>
      <c r="U300" s="11"/>
      <c r="V300" s="11"/>
      <c r="W300" s="11"/>
      <c r="X300" s="11"/>
      <c r="Y300" s="11"/>
      <c r="Z300" s="11"/>
      <c r="AA300" s="11"/>
      <c r="AB300" s="11"/>
      <c r="AC300" s="11"/>
      <c r="AD300" s="12"/>
      <c r="AE300" s="10" t="s">
        <v>5</v>
      </c>
      <c r="AF300" s="11"/>
      <c r="AG300" s="11"/>
      <c r="AH300" s="11"/>
      <c r="AI300" s="11"/>
      <c r="AJ300" s="11"/>
      <c r="AK300" s="11"/>
      <c r="AL300" s="12"/>
      <c r="AM300" s="2" t="s">
        <v>6</v>
      </c>
      <c r="AN300" s="36" t="s">
        <v>467</v>
      </c>
    </row>
    <row r="301" spans="1:42" ht="33.950000000000003" customHeight="1" x14ac:dyDescent="0.2">
      <c r="A301" s="4">
        <v>1</v>
      </c>
      <c r="B301" s="5">
        <v>292</v>
      </c>
      <c r="C301" s="16" t="s">
        <v>263</v>
      </c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8"/>
      <c r="T301" s="13">
        <v>2</v>
      </c>
      <c r="U301" s="14"/>
      <c r="V301" s="14"/>
      <c r="W301" s="14"/>
      <c r="X301" s="14"/>
      <c r="Y301" s="14"/>
      <c r="Z301" s="14"/>
      <c r="AA301" s="14"/>
      <c r="AB301" s="14"/>
      <c r="AC301" s="14"/>
      <c r="AD301" s="15"/>
      <c r="AE301" s="16" t="s">
        <v>99</v>
      </c>
      <c r="AF301" s="17"/>
      <c r="AG301" s="17"/>
      <c r="AH301" s="17"/>
      <c r="AI301" s="17"/>
      <c r="AJ301" s="17"/>
      <c r="AK301" s="17"/>
      <c r="AL301" s="18"/>
      <c r="AM301" s="6"/>
      <c r="AN301" s="39">
        <v>2</v>
      </c>
    </row>
    <row r="302" spans="1:42" ht="32.85" customHeight="1" x14ac:dyDescent="0.2">
      <c r="A302" s="4">
        <v>2</v>
      </c>
      <c r="B302" s="5">
        <v>291</v>
      </c>
      <c r="C302" s="16" t="s">
        <v>264</v>
      </c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8"/>
      <c r="T302" s="13">
        <v>2</v>
      </c>
      <c r="U302" s="14"/>
      <c r="V302" s="14"/>
      <c r="W302" s="14"/>
      <c r="X302" s="14"/>
      <c r="Y302" s="14"/>
      <c r="Z302" s="14"/>
      <c r="AA302" s="14"/>
      <c r="AB302" s="14"/>
      <c r="AC302" s="14"/>
      <c r="AD302" s="15"/>
      <c r="AE302" s="16" t="s">
        <v>85</v>
      </c>
      <c r="AF302" s="17"/>
      <c r="AG302" s="17"/>
      <c r="AH302" s="17"/>
      <c r="AI302" s="17"/>
      <c r="AJ302" s="17"/>
      <c r="AK302" s="17"/>
      <c r="AL302" s="18"/>
      <c r="AM302" s="6"/>
      <c r="AN302" s="39">
        <v>0</v>
      </c>
    </row>
    <row r="303" spans="1:42" ht="149.44999999999999" customHeight="1" x14ac:dyDescent="0.2">
      <c r="A303" s="29" t="s">
        <v>265</v>
      </c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</row>
    <row r="304" spans="1:42" ht="33.950000000000003" customHeight="1" x14ac:dyDescent="0.2">
      <c r="A304" s="1" t="s">
        <v>1</v>
      </c>
      <c r="B304" s="10" t="s">
        <v>2</v>
      </c>
      <c r="C304" s="11"/>
      <c r="D304" s="12"/>
      <c r="E304" s="10" t="s">
        <v>3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2"/>
      <c r="P304" s="10" t="s">
        <v>4</v>
      </c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2"/>
      <c r="AB304" s="10" t="s">
        <v>5</v>
      </c>
      <c r="AC304" s="11"/>
      <c r="AD304" s="11"/>
      <c r="AE304" s="11"/>
      <c r="AF304" s="11"/>
      <c r="AG304" s="11"/>
      <c r="AH304" s="11"/>
      <c r="AI304" s="11"/>
      <c r="AJ304" s="11"/>
      <c r="AK304" s="11"/>
      <c r="AL304" s="12"/>
      <c r="AM304" s="2" t="s">
        <v>6</v>
      </c>
      <c r="AN304" s="36" t="s">
        <v>467</v>
      </c>
      <c r="AO304" s="37" t="s">
        <v>468</v>
      </c>
      <c r="AP304" s="38" t="s">
        <v>469</v>
      </c>
    </row>
    <row r="305" spans="1:42" ht="33.75" customHeight="1" x14ac:dyDescent="0.2">
      <c r="A305" s="4">
        <v>1</v>
      </c>
      <c r="B305" s="13">
        <v>296</v>
      </c>
      <c r="C305" s="14"/>
      <c r="D305" s="15"/>
      <c r="E305" s="16" t="s">
        <v>266</v>
      </c>
      <c r="F305" s="17"/>
      <c r="G305" s="17"/>
      <c r="H305" s="17"/>
      <c r="I305" s="17"/>
      <c r="J305" s="17"/>
      <c r="K305" s="17"/>
      <c r="L305" s="17"/>
      <c r="M305" s="17"/>
      <c r="N305" s="17"/>
      <c r="O305" s="18"/>
      <c r="P305" s="13">
        <v>2</v>
      </c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5"/>
      <c r="AB305" s="16" t="s">
        <v>85</v>
      </c>
      <c r="AC305" s="17"/>
      <c r="AD305" s="17"/>
      <c r="AE305" s="17"/>
      <c r="AF305" s="17"/>
      <c r="AG305" s="17"/>
      <c r="AH305" s="17"/>
      <c r="AI305" s="17"/>
      <c r="AJ305" s="17"/>
      <c r="AK305" s="17"/>
      <c r="AL305" s="18"/>
      <c r="AM305" s="6"/>
      <c r="AN305" s="39">
        <v>3</v>
      </c>
      <c r="AO305" s="40">
        <v>100</v>
      </c>
      <c r="AP305" s="41">
        <f t="shared" ref="AP305" si="20">AN305+AO305</f>
        <v>103</v>
      </c>
    </row>
    <row r="306" spans="1:42" ht="149.44999999999999" customHeight="1" x14ac:dyDescent="0.2">
      <c r="A306" s="30" t="s">
        <v>267</v>
      </c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</row>
    <row r="307" spans="1:42" ht="36" customHeight="1" x14ac:dyDescent="0.2">
      <c r="A307" s="1" t="s">
        <v>1</v>
      </c>
      <c r="B307" s="10" t="s">
        <v>2</v>
      </c>
      <c r="C307" s="11"/>
      <c r="D307" s="12"/>
      <c r="E307" s="10" t="s">
        <v>3</v>
      </c>
      <c r="F307" s="11"/>
      <c r="G307" s="11"/>
      <c r="H307" s="11"/>
      <c r="I307" s="11"/>
      <c r="J307" s="12"/>
      <c r="K307" s="10" t="s">
        <v>4</v>
      </c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2"/>
      <c r="W307" s="10" t="s">
        <v>5</v>
      </c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2"/>
      <c r="AM307" s="2" t="s">
        <v>6</v>
      </c>
      <c r="AN307" s="36" t="s">
        <v>467</v>
      </c>
    </row>
    <row r="308" spans="1:42" ht="20.100000000000001" customHeight="1" x14ac:dyDescent="0.2">
      <c r="A308" s="4">
        <v>1</v>
      </c>
      <c r="B308" s="13">
        <v>303</v>
      </c>
      <c r="C308" s="14"/>
      <c r="D308" s="15"/>
      <c r="E308" s="16" t="s">
        <v>268</v>
      </c>
      <c r="F308" s="17"/>
      <c r="G308" s="17"/>
      <c r="H308" s="17"/>
      <c r="I308" s="17"/>
      <c r="J308" s="18"/>
      <c r="K308" s="13">
        <v>1</v>
      </c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5"/>
      <c r="W308" s="16" t="s">
        <v>85</v>
      </c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8"/>
      <c r="AM308" s="8"/>
      <c r="AN308" s="39">
        <v>8</v>
      </c>
    </row>
    <row r="309" spans="1:42" ht="18.95" customHeight="1" x14ac:dyDescent="0.2">
      <c r="A309" s="4">
        <v>2</v>
      </c>
      <c r="B309" s="13">
        <v>305</v>
      </c>
      <c r="C309" s="14"/>
      <c r="D309" s="15"/>
      <c r="E309" s="16" t="s">
        <v>269</v>
      </c>
      <c r="F309" s="17"/>
      <c r="G309" s="17"/>
      <c r="H309" s="17"/>
      <c r="I309" s="17"/>
      <c r="J309" s="18"/>
      <c r="K309" s="13">
        <v>1</v>
      </c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5"/>
      <c r="W309" s="16" t="s">
        <v>85</v>
      </c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8"/>
      <c r="AM309" s="8"/>
      <c r="AN309" s="39">
        <v>6</v>
      </c>
    </row>
    <row r="310" spans="1:42" ht="21" customHeight="1" x14ac:dyDescent="0.2">
      <c r="A310" s="4">
        <v>3</v>
      </c>
      <c r="B310" s="13">
        <v>302</v>
      </c>
      <c r="C310" s="14"/>
      <c r="D310" s="15"/>
      <c r="E310" s="16" t="s">
        <v>270</v>
      </c>
      <c r="F310" s="17"/>
      <c r="G310" s="17"/>
      <c r="H310" s="17"/>
      <c r="I310" s="17"/>
      <c r="J310" s="18"/>
      <c r="K310" s="13">
        <v>1</v>
      </c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5"/>
      <c r="W310" s="16" t="s">
        <v>87</v>
      </c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8"/>
      <c r="AM310" s="8"/>
      <c r="AN310" s="39">
        <v>4</v>
      </c>
    </row>
    <row r="311" spans="1:42" ht="18.95" customHeight="1" x14ac:dyDescent="0.2">
      <c r="A311" s="4">
        <v>4</v>
      </c>
      <c r="B311" s="13">
        <v>301</v>
      </c>
      <c r="C311" s="14"/>
      <c r="D311" s="15"/>
      <c r="E311" s="16" t="s">
        <v>271</v>
      </c>
      <c r="F311" s="17"/>
      <c r="G311" s="17"/>
      <c r="H311" s="17"/>
      <c r="I311" s="17"/>
      <c r="J311" s="18"/>
      <c r="K311" s="13">
        <v>1</v>
      </c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5"/>
      <c r="W311" s="16" t="s">
        <v>145</v>
      </c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8"/>
      <c r="AM311" s="8"/>
      <c r="AN311" s="39">
        <v>2</v>
      </c>
    </row>
    <row r="312" spans="1:42" ht="19.7" customHeight="1" x14ac:dyDescent="0.2">
      <c r="A312" s="4">
        <v>5</v>
      </c>
      <c r="B312" s="13">
        <v>304</v>
      </c>
      <c r="C312" s="14"/>
      <c r="D312" s="15"/>
      <c r="E312" s="16" t="s">
        <v>272</v>
      </c>
      <c r="F312" s="17"/>
      <c r="G312" s="17"/>
      <c r="H312" s="17"/>
      <c r="I312" s="17"/>
      <c r="J312" s="18"/>
      <c r="K312" s="13">
        <v>1</v>
      </c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5"/>
      <c r="W312" s="16" t="s">
        <v>145</v>
      </c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8"/>
      <c r="AM312" s="8"/>
      <c r="AN312" s="39">
        <v>0</v>
      </c>
    </row>
    <row r="313" spans="1:42" ht="149.44999999999999" customHeight="1" x14ac:dyDescent="0.2">
      <c r="A313" s="30" t="s">
        <v>273</v>
      </c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</row>
    <row r="314" spans="1:42" ht="30" customHeight="1" x14ac:dyDescent="0.2">
      <c r="A314" s="1" t="s">
        <v>1</v>
      </c>
      <c r="B314" s="10" t="s">
        <v>2</v>
      </c>
      <c r="C314" s="11"/>
      <c r="D314" s="12"/>
      <c r="E314" s="10" t="s">
        <v>3</v>
      </c>
      <c r="F314" s="11"/>
      <c r="G314" s="11"/>
      <c r="H314" s="11"/>
      <c r="I314" s="11"/>
      <c r="J314" s="11"/>
      <c r="K314" s="11"/>
      <c r="L314" s="12"/>
      <c r="M314" s="10" t="s">
        <v>4</v>
      </c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2"/>
      <c r="Y314" s="10" t="s">
        <v>5</v>
      </c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2"/>
      <c r="AM314" s="2" t="s">
        <v>6</v>
      </c>
      <c r="AN314" s="36" t="s">
        <v>467</v>
      </c>
      <c r="AO314" s="37" t="s">
        <v>468</v>
      </c>
      <c r="AP314" s="38" t="s">
        <v>469</v>
      </c>
    </row>
    <row r="315" spans="1:42" ht="20.100000000000001" customHeight="1" x14ac:dyDescent="0.2">
      <c r="A315" s="4">
        <v>1</v>
      </c>
      <c r="B315" s="13">
        <v>312</v>
      </c>
      <c r="C315" s="14"/>
      <c r="D315" s="15"/>
      <c r="E315" s="16" t="s">
        <v>274</v>
      </c>
      <c r="F315" s="17"/>
      <c r="G315" s="17"/>
      <c r="H315" s="17"/>
      <c r="I315" s="17"/>
      <c r="J315" s="17"/>
      <c r="K315" s="17"/>
      <c r="L315" s="18"/>
      <c r="M315" s="13">
        <v>1</v>
      </c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5"/>
      <c r="Y315" s="16" t="s">
        <v>85</v>
      </c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8"/>
      <c r="AM315" s="8"/>
      <c r="AN315" s="39">
        <v>6</v>
      </c>
      <c r="AO315" s="40">
        <v>100</v>
      </c>
      <c r="AP315" s="41">
        <f t="shared" ref="AP315:AP317" si="21">AN315+AO315</f>
        <v>106</v>
      </c>
    </row>
    <row r="316" spans="1:42" ht="18.95" customHeight="1" x14ac:dyDescent="0.2">
      <c r="A316" s="4">
        <v>2</v>
      </c>
      <c r="B316" s="13">
        <v>311</v>
      </c>
      <c r="C316" s="14"/>
      <c r="D316" s="15"/>
      <c r="E316" s="16" t="s">
        <v>275</v>
      </c>
      <c r="F316" s="17"/>
      <c r="G316" s="17"/>
      <c r="H316" s="17"/>
      <c r="I316" s="17"/>
      <c r="J316" s="17"/>
      <c r="K316" s="17"/>
      <c r="L316" s="18"/>
      <c r="M316" s="13">
        <v>1</v>
      </c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5"/>
      <c r="Y316" s="16" t="s">
        <v>276</v>
      </c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8"/>
      <c r="AM316" s="8"/>
      <c r="AN316" s="39">
        <v>3</v>
      </c>
      <c r="AO316" s="40">
        <v>99</v>
      </c>
      <c r="AP316" s="41">
        <f t="shared" si="21"/>
        <v>102</v>
      </c>
    </row>
    <row r="317" spans="1:42" ht="20.85" customHeight="1" x14ac:dyDescent="0.2">
      <c r="A317" s="4">
        <v>3</v>
      </c>
      <c r="B317" s="13">
        <v>313</v>
      </c>
      <c r="C317" s="14"/>
      <c r="D317" s="15"/>
      <c r="E317" s="16" t="s">
        <v>277</v>
      </c>
      <c r="F317" s="17"/>
      <c r="G317" s="17"/>
      <c r="H317" s="17"/>
      <c r="I317" s="17"/>
      <c r="J317" s="17"/>
      <c r="K317" s="17"/>
      <c r="L317" s="18"/>
      <c r="M317" s="13">
        <v>1</v>
      </c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5"/>
      <c r="Y317" s="16" t="s">
        <v>278</v>
      </c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8"/>
      <c r="AM317" s="8"/>
      <c r="AN317" s="39">
        <v>0</v>
      </c>
      <c r="AO317" s="40">
        <v>98</v>
      </c>
      <c r="AP317" s="41">
        <f t="shared" si="21"/>
        <v>98</v>
      </c>
    </row>
    <row r="318" spans="1:42" ht="149.44999999999999" customHeight="1" x14ac:dyDescent="0.2">
      <c r="A318" s="30" t="s">
        <v>279</v>
      </c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</row>
    <row r="319" spans="1:42" ht="20.100000000000001" customHeight="1" x14ac:dyDescent="0.2">
      <c r="A319" s="1" t="s">
        <v>1</v>
      </c>
      <c r="B319" s="10" t="s">
        <v>2</v>
      </c>
      <c r="C319" s="11"/>
      <c r="D319" s="12"/>
      <c r="E319" s="10" t="s">
        <v>3</v>
      </c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2"/>
      <c r="S319" s="10" t="s">
        <v>4</v>
      </c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2"/>
      <c r="AE319" s="10" t="s">
        <v>5</v>
      </c>
      <c r="AF319" s="11"/>
      <c r="AG319" s="11"/>
      <c r="AH319" s="11"/>
      <c r="AI319" s="11"/>
      <c r="AJ319" s="11"/>
      <c r="AK319" s="11"/>
      <c r="AL319" s="12"/>
      <c r="AM319" s="2" t="s">
        <v>6</v>
      </c>
      <c r="AN319" s="36" t="s">
        <v>467</v>
      </c>
      <c r="AO319" s="37" t="s">
        <v>468</v>
      </c>
      <c r="AP319" s="38" t="s">
        <v>469</v>
      </c>
    </row>
    <row r="320" spans="1:42" ht="20.100000000000001" customHeight="1" x14ac:dyDescent="0.2">
      <c r="A320" s="4">
        <v>1</v>
      </c>
      <c r="B320" s="13">
        <v>325</v>
      </c>
      <c r="C320" s="14"/>
      <c r="D320" s="15"/>
      <c r="E320" s="16" t="s">
        <v>280</v>
      </c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8"/>
      <c r="S320" s="13">
        <v>1</v>
      </c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5"/>
      <c r="AE320" s="16" t="s">
        <v>156</v>
      </c>
      <c r="AF320" s="17"/>
      <c r="AG320" s="17"/>
      <c r="AH320" s="17"/>
      <c r="AI320" s="17"/>
      <c r="AJ320" s="17"/>
      <c r="AK320" s="17"/>
      <c r="AL320" s="18"/>
      <c r="AM320" s="8"/>
      <c r="AN320" s="39">
        <v>12</v>
      </c>
      <c r="AO320" s="40">
        <v>100</v>
      </c>
      <c r="AP320" s="41">
        <f t="shared" ref="AP320:AP324" si="22">AN320+AO320</f>
        <v>112</v>
      </c>
    </row>
    <row r="321" spans="1:42" ht="18.95" customHeight="1" x14ac:dyDescent="0.2">
      <c r="A321" s="4">
        <v>2</v>
      </c>
      <c r="B321" s="13">
        <v>323</v>
      </c>
      <c r="C321" s="14"/>
      <c r="D321" s="15"/>
      <c r="E321" s="16" t="s">
        <v>281</v>
      </c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8"/>
      <c r="S321" s="13">
        <v>1</v>
      </c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5"/>
      <c r="AE321" s="16" t="s">
        <v>182</v>
      </c>
      <c r="AF321" s="17"/>
      <c r="AG321" s="17"/>
      <c r="AH321" s="17"/>
      <c r="AI321" s="17"/>
      <c r="AJ321" s="17"/>
      <c r="AK321" s="17"/>
      <c r="AL321" s="18"/>
      <c r="AM321" s="8"/>
      <c r="AN321" s="39">
        <v>9</v>
      </c>
      <c r="AO321" s="40">
        <v>99</v>
      </c>
      <c r="AP321" s="41">
        <f t="shared" si="22"/>
        <v>108</v>
      </c>
    </row>
    <row r="322" spans="1:42" ht="21" customHeight="1" x14ac:dyDescent="0.2">
      <c r="A322" s="4">
        <v>3</v>
      </c>
      <c r="B322" s="13">
        <v>321</v>
      </c>
      <c r="C322" s="14"/>
      <c r="D322" s="15"/>
      <c r="E322" s="16" t="s">
        <v>282</v>
      </c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8"/>
      <c r="S322" s="13">
        <v>1</v>
      </c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5"/>
      <c r="AE322" s="16" t="s">
        <v>156</v>
      </c>
      <c r="AF322" s="17"/>
      <c r="AG322" s="17"/>
      <c r="AH322" s="17"/>
      <c r="AI322" s="17"/>
      <c r="AJ322" s="17"/>
      <c r="AK322" s="17"/>
      <c r="AL322" s="18"/>
      <c r="AM322" s="8"/>
      <c r="AN322" s="39">
        <v>6</v>
      </c>
      <c r="AO322" s="40">
        <v>98</v>
      </c>
      <c r="AP322" s="41">
        <f t="shared" si="22"/>
        <v>104</v>
      </c>
    </row>
    <row r="323" spans="1:42" ht="18.95" customHeight="1" x14ac:dyDescent="0.2">
      <c r="A323" s="4">
        <v>4</v>
      </c>
      <c r="B323" s="13">
        <v>324</v>
      </c>
      <c r="C323" s="14"/>
      <c r="D323" s="15"/>
      <c r="E323" s="16" t="s">
        <v>283</v>
      </c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8"/>
      <c r="S323" s="13">
        <v>1</v>
      </c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5"/>
      <c r="AE323" s="16" t="s">
        <v>156</v>
      </c>
      <c r="AF323" s="17"/>
      <c r="AG323" s="17"/>
      <c r="AH323" s="17"/>
      <c r="AI323" s="17"/>
      <c r="AJ323" s="17"/>
      <c r="AK323" s="17"/>
      <c r="AL323" s="18"/>
      <c r="AM323" s="8"/>
      <c r="AN323" s="39">
        <v>3</v>
      </c>
      <c r="AO323" s="40">
        <v>97</v>
      </c>
      <c r="AP323" s="41">
        <f t="shared" si="22"/>
        <v>100</v>
      </c>
    </row>
    <row r="324" spans="1:42" ht="19.7" customHeight="1" x14ac:dyDescent="0.2">
      <c r="A324" s="4">
        <v>5</v>
      </c>
      <c r="B324" s="13">
        <v>322</v>
      </c>
      <c r="C324" s="14"/>
      <c r="D324" s="15"/>
      <c r="E324" s="16" t="s">
        <v>284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8"/>
      <c r="S324" s="13">
        <v>1</v>
      </c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5"/>
      <c r="AE324" s="16" t="s">
        <v>156</v>
      </c>
      <c r="AF324" s="17"/>
      <c r="AG324" s="17"/>
      <c r="AH324" s="17"/>
      <c r="AI324" s="17"/>
      <c r="AJ324" s="17"/>
      <c r="AK324" s="17"/>
      <c r="AL324" s="18"/>
      <c r="AM324" s="8"/>
      <c r="AN324" s="39">
        <v>0</v>
      </c>
      <c r="AO324" s="40">
        <v>96</v>
      </c>
      <c r="AP324" s="41">
        <f t="shared" si="22"/>
        <v>96</v>
      </c>
    </row>
    <row r="325" spans="1:42" ht="149.44999999999999" customHeight="1" x14ac:dyDescent="0.2">
      <c r="A325" s="30" t="s">
        <v>285</v>
      </c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</row>
    <row r="326" spans="1:42" ht="20.100000000000001" customHeight="1" x14ac:dyDescent="0.2">
      <c r="A326" s="1" t="s">
        <v>1</v>
      </c>
      <c r="B326" s="10" t="s">
        <v>2</v>
      </c>
      <c r="C326" s="11"/>
      <c r="D326" s="11"/>
      <c r="E326" s="12"/>
      <c r="F326" s="10" t="s">
        <v>3</v>
      </c>
      <c r="G326" s="11"/>
      <c r="H326" s="11"/>
      <c r="I326" s="11"/>
      <c r="J326" s="11"/>
      <c r="K326" s="11"/>
      <c r="L326" s="11"/>
      <c r="M326" s="11"/>
      <c r="N326" s="11"/>
      <c r="O326" s="12"/>
      <c r="P326" s="10" t="s">
        <v>4</v>
      </c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2"/>
      <c r="AD326" s="10" t="s">
        <v>5</v>
      </c>
      <c r="AE326" s="11"/>
      <c r="AF326" s="11"/>
      <c r="AG326" s="11"/>
      <c r="AH326" s="11"/>
      <c r="AI326" s="11"/>
      <c r="AJ326" s="11"/>
      <c r="AK326" s="12"/>
      <c r="AL326" s="10" t="s">
        <v>6</v>
      </c>
      <c r="AM326" s="12"/>
      <c r="AN326" s="36" t="s">
        <v>467</v>
      </c>
    </row>
    <row r="327" spans="1:42" ht="20.100000000000001" customHeight="1" x14ac:dyDescent="0.2">
      <c r="A327" s="4">
        <v>1</v>
      </c>
      <c r="B327" s="13">
        <v>332</v>
      </c>
      <c r="C327" s="14"/>
      <c r="D327" s="14"/>
      <c r="E327" s="15"/>
      <c r="F327" s="16" t="s">
        <v>286</v>
      </c>
      <c r="G327" s="17"/>
      <c r="H327" s="17"/>
      <c r="I327" s="17"/>
      <c r="J327" s="17"/>
      <c r="K327" s="17"/>
      <c r="L327" s="17"/>
      <c r="M327" s="17"/>
      <c r="N327" s="17"/>
      <c r="O327" s="18"/>
      <c r="P327" s="13">
        <v>1</v>
      </c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5"/>
      <c r="AD327" s="16" t="s">
        <v>87</v>
      </c>
      <c r="AE327" s="17"/>
      <c r="AF327" s="17"/>
      <c r="AG327" s="17"/>
      <c r="AH327" s="17"/>
      <c r="AI327" s="17"/>
      <c r="AJ327" s="17"/>
      <c r="AK327" s="18"/>
      <c r="AL327" s="19"/>
      <c r="AM327" s="20"/>
      <c r="AN327" s="39">
        <v>2</v>
      </c>
    </row>
    <row r="328" spans="1:42" ht="19.5" customHeight="1" x14ac:dyDescent="0.2">
      <c r="A328" s="4">
        <v>2</v>
      </c>
      <c r="B328" s="13">
        <v>331</v>
      </c>
      <c r="C328" s="14"/>
      <c r="D328" s="14"/>
      <c r="E328" s="15"/>
      <c r="F328" s="16" t="s">
        <v>287</v>
      </c>
      <c r="G328" s="17"/>
      <c r="H328" s="17"/>
      <c r="I328" s="17"/>
      <c r="J328" s="17"/>
      <c r="K328" s="17"/>
      <c r="L328" s="17"/>
      <c r="M328" s="17"/>
      <c r="N328" s="17"/>
      <c r="O328" s="18"/>
      <c r="P328" s="13">
        <v>1</v>
      </c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5"/>
      <c r="AD328" s="16" t="s">
        <v>141</v>
      </c>
      <c r="AE328" s="17"/>
      <c r="AF328" s="17"/>
      <c r="AG328" s="17"/>
      <c r="AH328" s="17"/>
      <c r="AI328" s="17"/>
      <c r="AJ328" s="17"/>
      <c r="AK328" s="18"/>
      <c r="AL328" s="19"/>
      <c r="AM328" s="20"/>
      <c r="AN328" s="39">
        <v>0</v>
      </c>
    </row>
    <row r="329" spans="1:42" ht="149.44999999999999" customHeight="1" x14ac:dyDescent="0.2">
      <c r="A329" s="30" t="s">
        <v>288</v>
      </c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</row>
    <row r="330" spans="1:42" ht="20.100000000000001" customHeight="1" x14ac:dyDescent="0.2">
      <c r="A330" s="1" t="s">
        <v>1</v>
      </c>
      <c r="B330" s="10" t="s">
        <v>2</v>
      </c>
      <c r="C330" s="11"/>
      <c r="D330" s="11"/>
      <c r="E330" s="11"/>
      <c r="F330" s="11"/>
      <c r="G330" s="12"/>
      <c r="H330" s="10" t="s">
        <v>3</v>
      </c>
      <c r="I330" s="11"/>
      <c r="J330" s="11"/>
      <c r="K330" s="11"/>
      <c r="L330" s="11"/>
      <c r="M330" s="11"/>
      <c r="N330" s="11"/>
      <c r="O330" s="12"/>
      <c r="P330" s="10" t="s">
        <v>4</v>
      </c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2"/>
      <c r="AE330" s="10" t="s">
        <v>5</v>
      </c>
      <c r="AF330" s="11"/>
      <c r="AG330" s="11"/>
      <c r="AH330" s="11"/>
      <c r="AI330" s="11"/>
      <c r="AJ330" s="12"/>
      <c r="AK330" s="10" t="s">
        <v>6</v>
      </c>
      <c r="AL330" s="11"/>
      <c r="AM330" s="12"/>
      <c r="AN330" s="36" t="s">
        <v>467</v>
      </c>
      <c r="AO330" s="37" t="s">
        <v>468</v>
      </c>
      <c r="AP330" s="38" t="s">
        <v>469</v>
      </c>
    </row>
    <row r="331" spans="1:42" ht="20.100000000000001" customHeight="1" x14ac:dyDescent="0.2">
      <c r="A331" s="4">
        <v>1</v>
      </c>
      <c r="B331" s="13">
        <v>333</v>
      </c>
      <c r="C331" s="14"/>
      <c r="D331" s="14"/>
      <c r="E331" s="14"/>
      <c r="F331" s="14"/>
      <c r="G331" s="15"/>
      <c r="H331" s="16" t="s">
        <v>289</v>
      </c>
      <c r="I331" s="17"/>
      <c r="J331" s="17"/>
      <c r="K331" s="17"/>
      <c r="L331" s="17"/>
      <c r="M331" s="17"/>
      <c r="N331" s="17"/>
      <c r="O331" s="18"/>
      <c r="P331" s="13">
        <v>1</v>
      </c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5"/>
      <c r="AE331" s="16" t="s">
        <v>87</v>
      </c>
      <c r="AF331" s="17"/>
      <c r="AG331" s="17"/>
      <c r="AH331" s="17"/>
      <c r="AI331" s="17"/>
      <c r="AJ331" s="18"/>
      <c r="AK331" s="19"/>
      <c r="AL331" s="21"/>
      <c r="AM331" s="20"/>
      <c r="AN331" s="39">
        <v>0</v>
      </c>
      <c r="AO331" s="40">
        <v>100</v>
      </c>
      <c r="AP331" s="41">
        <f t="shared" ref="AP331" si="23">AN331+AO331</f>
        <v>100</v>
      </c>
    </row>
    <row r="332" spans="1:42" ht="149.44999999999999" customHeight="1" x14ac:dyDescent="0.2">
      <c r="A332" s="30" t="s">
        <v>290</v>
      </c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</row>
    <row r="333" spans="1:42" ht="33.75" customHeight="1" x14ac:dyDescent="0.2">
      <c r="A333" s="1" t="s">
        <v>1</v>
      </c>
      <c r="B333" s="10" t="s">
        <v>2</v>
      </c>
      <c r="C333" s="11"/>
      <c r="D333" s="11"/>
      <c r="E333" s="12"/>
      <c r="F333" s="10" t="s">
        <v>3</v>
      </c>
      <c r="G333" s="11"/>
      <c r="H333" s="12"/>
      <c r="I333" s="10" t="s">
        <v>4</v>
      </c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2"/>
      <c r="V333" s="10" t="s">
        <v>5</v>
      </c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2"/>
      <c r="AL333" s="10" t="s">
        <v>6</v>
      </c>
      <c r="AM333" s="12"/>
      <c r="AN333" s="36" t="s">
        <v>467</v>
      </c>
    </row>
    <row r="334" spans="1:42" ht="20.100000000000001" customHeight="1" x14ac:dyDescent="0.2">
      <c r="A334" s="4">
        <v>1</v>
      </c>
      <c r="B334" s="13">
        <v>341</v>
      </c>
      <c r="C334" s="14"/>
      <c r="D334" s="14"/>
      <c r="E334" s="15"/>
      <c r="F334" s="16" t="s">
        <v>36</v>
      </c>
      <c r="G334" s="17"/>
      <c r="H334" s="18"/>
      <c r="I334" s="13">
        <v>20</v>
      </c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5"/>
      <c r="V334" s="16" t="s">
        <v>10</v>
      </c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8"/>
      <c r="AL334" s="19"/>
      <c r="AM334" s="20"/>
      <c r="AN334" s="39">
        <v>1</v>
      </c>
    </row>
    <row r="335" spans="1:42" ht="19.5" customHeight="1" x14ac:dyDescent="0.2">
      <c r="A335" s="4">
        <v>2</v>
      </c>
      <c r="B335" s="13">
        <v>342</v>
      </c>
      <c r="C335" s="14"/>
      <c r="D335" s="14"/>
      <c r="E335" s="15"/>
      <c r="F335" s="16" t="s">
        <v>291</v>
      </c>
      <c r="G335" s="17"/>
      <c r="H335" s="18"/>
      <c r="I335" s="13">
        <v>16</v>
      </c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5"/>
      <c r="V335" s="16" t="s">
        <v>10</v>
      </c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8"/>
      <c r="AL335" s="19"/>
      <c r="AM335" s="20"/>
      <c r="AN335" s="39">
        <v>0</v>
      </c>
    </row>
    <row r="336" spans="1:42" ht="6.95" customHeight="1" x14ac:dyDescent="0.2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7"/>
    </row>
    <row r="337" spans="1:42" ht="59.45" customHeight="1" x14ac:dyDescent="0.2">
      <c r="A337" s="24" t="s">
        <v>292</v>
      </c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</row>
    <row r="338" spans="1:42" ht="30" customHeight="1" x14ac:dyDescent="0.2">
      <c r="A338" s="1" t="s">
        <v>1</v>
      </c>
      <c r="B338" s="10" t="s">
        <v>2</v>
      </c>
      <c r="C338" s="11"/>
      <c r="D338" s="11"/>
      <c r="E338" s="12"/>
      <c r="F338" s="10" t="s">
        <v>3</v>
      </c>
      <c r="G338" s="11"/>
      <c r="H338" s="11"/>
      <c r="I338" s="11"/>
      <c r="J338" s="11"/>
      <c r="K338" s="11"/>
      <c r="L338" s="11"/>
      <c r="M338" s="11"/>
      <c r="N338" s="12"/>
      <c r="O338" s="10" t="s">
        <v>4</v>
      </c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2"/>
      <c r="AB338" s="10" t="s">
        <v>5</v>
      </c>
      <c r="AC338" s="11"/>
      <c r="AD338" s="11"/>
      <c r="AE338" s="11"/>
      <c r="AF338" s="11"/>
      <c r="AG338" s="11"/>
      <c r="AH338" s="11"/>
      <c r="AI338" s="11"/>
      <c r="AJ338" s="11"/>
      <c r="AK338" s="12"/>
      <c r="AL338" s="10" t="s">
        <v>6</v>
      </c>
      <c r="AM338" s="12"/>
      <c r="AN338" s="36" t="s">
        <v>467</v>
      </c>
      <c r="AO338" s="37" t="s">
        <v>468</v>
      </c>
      <c r="AP338" s="38" t="s">
        <v>469</v>
      </c>
    </row>
    <row r="339" spans="1:42" ht="20.100000000000001" customHeight="1" x14ac:dyDescent="0.2">
      <c r="A339" s="4">
        <v>1</v>
      </c>
      <c r="B339" s="13">
        <v>364</v>
      </c>
      <c r="C339" s="14"/>
      <c r="D339" s="14"/>
      <c r="E339" s="15"/>
      <c r="F339" s="16" t="s">
        <v>293</v>
      </c>
      <c r="G339" s="17"/>
      <c r="H339" s="17"/>
      <c r="I339" s="17"/>
      <c r="J339" s="17"/>
      <c r="K339" s="17"/>
      <c r="L339" s="17"/>
      <c r="M339" s="17"/>
      <c r="N339" s="18"/>
      <c r="O339" s="13">
        <v>1</v>
      </c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5"/>
      <c r="AB339" s="16" t="s">
        <v>182</v>
      </c>
      <c r="AC339" s="17"/>
      <c r="AD339" s="17"/>
      <c r="AE339" s="17"/>
      <c r="AF339" s="17"/>
      <c r="AG339" s="17"/>
      <c r="AH339" s="17"/>
      <c r="AI339" s="17"/>
      <c r="AJ339" s="17"/>
      <c r="AK339" s="18"/>
      <c r="AL339" s="19"/>
      <c r="AM339" s="20"/>
      <c r="AN339" s="39">
        <v>81</v>
      </c>
      <c r="AO339" s="40">
        <v>100</v>
      </c>
      <c r="AP339" s="41">
        <f t="shared" ref="AP339:AP345" si="24">AN339+AO339</f>
        <v>181</v>
      </c>
    </row>
    <row r="340" spans="1:42" ht="18.95" customHeight="1" x14ac:dyDescent="0.2">
      <c r="A340" s="4">
        <v>2</v>
      </c>
      <c r="B340" s="13">
        <v>379</v>
      </c>
      <c r="C340" s="14"/>
      <c r="D340" s="14"/>
      <c r="E340" s="15"/>
      <c r="F340" s="16" t="s">
        <v>294</v>
      </c>
      <c r="G340" s="17"/>
      <c r="H340" s="17"/>
      <c r="I340" s="17"/>
      <c r="J340" s="17"/>
      <c r="K340" s="17"/>
      <c r="L340" s="17"/>
      <c r="M340" s="17"/>
      <c r="N340" s="18"/>
      <c r="O340" s="13">
        <v>1</v>
      </c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5"/>
      <c r="AB340" s="16" t="s">
        <v>87</v>
      </c>
      <c r="AC340" s="17"/>
      <c r="AD340" s="17"/>
      <c r="AE340" s="17"/>
      <c r="AF340" s="17"/>
      <c r="AG340" s="17"/>
      <c r="AH340" s="17"/>
      <c r="AI340" s="17"/>
      <c r="AJ340" s="17"/>
      <c r="AK340" s="18"/>
      <c r="AL340" s="19"/>
      <c r="AM340" s="20"/>
      <c r="AN340" s="39">
        <v>78</v>
      </c>
      <c r="AO340" s="40">
        <v>99</v>
      </c>
      <c r="AP340" s="41">
        <f t="shared" si="24"/>
        <v>177</v>
      </c>
    </row>
    <row r="341" spans="1:42" ht="21" customHeight="1" x14ac:dyDescent="0.2">
      <c r="A341" s="4">
        <v>3</v>
      </c>
      <c r="B341" s="13">
        <v>367</v>
      </c>
      <c r="C341" s="14"/>
      <c r="D341" s="14"/>
      <c r="E341" s="15"/>
      <c r="F341" s="16" t="s">
        <v>295</v>
      </c>
      <c r="G341" s="17"/>
      <c r="H341" s="17"/>
      <c r="I341" s="17"/>
      <c r="J341" s="17"/>
      <c r="K341" s="17"/>
      <c r="L341" s="17"/>
      <c r="M341" s="17"/>
      <c r="N341" s="18"/>
      <c r="O341" s="13">
        <v>1</v>
      </c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5"/>
      <c r="AB341" s="16" t="s">
        <v>276</v>
      </c>
      <c r="AC341" s="17"/>
      <c r="AD341" s="17"/>
      <c r="AE341" s="17"/>
      <c r="AF341" s="17"/>
      <c r="AG341" s="17"/>
      <c r="AH341" s="17"/>
      <c r="AI341" s="17"/>
      <c r="AJ341" s="17"/>
      <c r="AK341" s="18"/>
      <c r="AL341" s="19"/>
      <c r="AM341" s="20"/>
      <c r="AN341" s="39">
        <v>75</v>
      </c>
      <c r="AO341" s="40">
        <v>98</v>
      </c>
      <c r="AP341" s="41">
        <f t="shared" si="24"/>
        <v>173</v>
      </c>
    </row>
    <row r="342" spans="1:42" ht="18.95" customHeight="1" x14ac:dyDescent="0.2">
      <c r="A342" s="4">
        <v>4</v>
      </c>
      <c r="B342" s="13">
        <v>377</v>
      </c>
      <c r="C342" s="14"/>
      <c r="D342" s="14"/>
      <c r="E342" s="15"/>
      <c r="F342" s="16" t="s">
        <v>296</v>
      </c>
      <c r="G342" s="17"/>
      <c r="H342" s="17"/>
      <c r="I342" s="17"/>
      <c r="J342" s="17"/>
      <c r="K342" s="17"/>
      <c r="L342" s="17"/>
      <c r="M342" s="17"/>
      <c r="N342" s="18"/>
      <c r="O342" s="13">
        <v>1</v>
      </c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5"/>
      <c r="AB342" s="16" t="s">
        <v>87</v>
      </c>
      <c r="AC342" s="17"/>
      <c r="AD342" s="17"/>
      <c r="AE342" s="17"/>
      <c r="AF342" s="17"/>
      <c r="AG342" s="17"/>
      <c r="AH342" s="17"/>
      <c r="AI342" s="17"/>
      <c r="AJ342" s="17"/>
      <c r="AK342" s="18"/>
      <c r="AL342" s="19"/>
      <c r="AM342" s="20"/>
      <c r="AN342" s="39">
        <v>72</v>
      </c>
      <c r="AO342" s="40">
        <v>97</v>
      </c>
      <c r="AP342" s="41">
        <f t="shared" si="24"/>
        <v>169</v>
      </c>
    </row>
    <row r="343" spans="1:42" ht="20.100000000000001" customHeight="1" x14ac:dyDescent="0.2">
      <c r="A343" s="4">
        <v>5</v>
      </c>
      <c r="B343" s="13">
        <v>359</v>
      </c>
      <c r="C343" s="14"/>
      <c r="D343" s="14"/>
      <c r="E343" s="15"/>
      <c r="F343" s="16" t="s">
        <v>297</v>
      </c>
      <c r="G343" s="17"/>
      <c r="H343" s="17"/>
      <c r="I343" s="17"/>
      <c r="J343" s="17"/>
      <c r="K343" s="17"/>
      <c r="L343" s="17"/>
      <c r="M343" s="17"/>
      <c r="N343" s="18"/>
      <c r="O343" s="13">
        <v>1</v>
      </c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5"/>
      <c r="AB343" s="16" t="s">
        <v>182</v>
      </c>
      <c r="AC343" s="17"/>
      <c r="AD343" s="17"/>
      <c r="AE343" s="17"/>
      <c r="AF343" s="17"/>
      <c r="AG343" s="17"/>
      <c r="AH343" s="17"/>
      <c r="AI343" s="17"/>
      <c r="AJ343" s="17"/>
      <c r="AK343" s="18"/>
      <c r="AL343" s="19"/>
      <c r="AM343" s="20"/>
      <c r="AN343" s="39">
        <v>69</v>
      </c>
      <c r="AO343" s="40">
        <v>96</v>
      </c>
      <c r="AP343" s="41">
        <f t="shared" si="24"/>
        <v>165</v>
      </c>
    </row>
    <row r="344" spans="1:42" ht="20.100000000000001" customHeight="1" x14ac:dyDescent="0.2">
      <c r="A344" s="4">
        <v>6</v>
      </c>
      <c r="B344" s="13">
        <v>376</v>
      </c>
      <c r="C344" s="14"/>
      <c r="D344" s="14"/>
      <c r="E344" s="15"/>
      <c r="F344" s="16" t="s">
        <v>298</v>
      </c>
      <c r="G344" s="17"/>
      <c r="H344" s="17"/>
      <c r="I344" s="17"/>
      <c r="J344" s="17"/>
      <c r="K344" s="17"/>
      <c r="L344" s="17"/>
      <c r="M344" s="17"/>
      <c r="N344" s="18"/>
      <c r="O344" s="13">
        <v>1</v>
      </c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5"/>
      <c r="AB344" s="16" t="s">
        <v>42</v>
      </c>
      <c r="AC344" s="17"/>
      <c r="AD344" s="17"/>
      <c r="AE344" s="17"/>
      <c r="AF344" s="17"/>
      <c r="AG344" s="17"/>
      <c r="AH344" s="17"/>
      <c r="AI344" s="17"/>
      <c r="AJ344" s="17"/>
      <c r="AK344" s="18"/>
      <c r="AL344" s="19"/>
      <c r="AM344" s="20"/>
      <c r="AN344" s="39">
        <v>66</v>
      </c>
      <c r="AO344" s="40">
        <v>95</v>
      </c>
      <c r="AP344" s="41">
        <f t="shared" si="24"/>
        <v>161</v>
      </c>
    </row>
    <row r="345" spans="1:42" ht="19.5" customHeight="1" x14ac:dyDescent="0.2">
      <c r="A345" s="4">
        <v>7</v>
      </c>
      <c r="B345" s="13">
        <v>372</v>
      </c>
      <c r="C345" s="14"/>
      <c r="D345" s="14"/>
      <c r="E345" s="15"/>
      <c r="F345" s="16" t="s">
        <v>299</v>
      </c>
      <c r="G345" s="17"/>
      <c r="H345" s="17"/>
      <c r="I345" s="17"/>
      <c r="J345" s="17"/>
      <c r="K345" s="17"/>
      <c r="L345" s="17"/>
      <c r="M345" s="17"/>
      <c r="N345" s="18"/>
      <c r="O345" s="13">
        <v>1</v>
      </c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5"/>
      <c r="AB345" s="16" t="s">
        <v>156</v>
      </c>
      <c r="AC345" s="17"/>
      <c r="AD345" s="17"/>
      <c r="AE345" s="17"/>
      <c r="AF345" s="17"/>
      <c r="AG345" s="17"/>
      <c r="AH345" s="17"/>
      <c r="AI345" s="17"/>
      <c r="AJ345" s="17"/>
      <c r="AK345" s="18"/>
      <c r="AL345" s="19"/>
      <c r="AM345" s="20"/>
      <c r="AN345" s="39">
        <v>63</v>
      </c>
      <c r="AO345" s="40">
        <v>94</v>
      </c>
      <c r="AP345" s="41">
        <f t="shared" si="24"/>
        <v>157</v>
      </c>
    </row>
    <row r="346" spans="1:42" ht="48.6" customHeight="1" x14ac:dyDescent="0.2">
      <c r="A346" s="22" t="s">
        <v>69</v>
      </c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</row>
    <row r="347" spans="1:42" ht="33" customHeight="1" x14ac:dyDescent="0.2">
      <c r="A347" s="1" t="s">
        <v>1</v>
      </c>
      <c r="B347" s="10" t="s">
        <v>2</v>
      </c>
      <c r="C347" s="11"/>
      <c r="D347" s="12"/>
      <c r="E347" s="10" t="s">
        <v>3</v>
      </c>
      <c r="F347" s="11"/>
      <c r="G347" s="11"/>
      <c r="H347" s="11"/>
      <c r="I347" s="11"/>
      <c r="J347" s="11"/>
      <c r="K347" s="11"/>
      <c r="L347" s="12"/>
      <c r="M347" s="10" t="s">
        <v>4</v>
      </c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2"/>
      <c r="Y347" s="10" t="s">
        <v>5</v>
      </c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2"/>
      <c r="AM347" s="1" t="s">
        <v>6</v>
      </c>
      <c r="AN347" s="36" t="s">
        <v>467</v>
      </c>
      <c r="AO347" s="37" t="s">
        <v>468</v>
      </c>
      <c r="AP347" s="38" t="s">
        <v>469</v>
      </c>
    </row>
    <row r="348" spans="1:42" ht="20.100000000000001" customHeight="1" x14ac:dyDescent="0.2">
      <c r="A348" s="4">
        <v>8</v>
      </c>
      <c r="B348" s="13">
        <v>354</v>
      </c>
      <c r="C348" s="14"/>
      <c r="D348" s="15"/>
      <c r="E348" s="16" t="s">
        <v>300</v>
      </c>
      <c r="F348" s="17"/>
      <c r="G348" s="17"/>
      <c r="H348" s="17"/>
      <c r="I348" s="17"/>
      <c r="J348" s="17"/>
      <c r="K348" s="17"/>
      <c r="L348" s="18"/>
      <c r="M348" s="13">
        <v>1</v>
      </c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5"/>
      <c r="Y348" s="16" t="s">
        <v>156</v>
      </c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8"/>
      <c r="AM348" s="8"/>
      <c r="AN348" s="39">
        <v>57</v>
      </c>
      <c r="AO348" s="40">
        <v>93</v>
      </c>
      <c r="AP348" s="41">
        <f t="shared" ref="AP348:AP354" si="25">AN348+AO348</f>
        <v>150</v>
      </c>
    </row>
    <row r="349" spans="1:42" ht="18.95" customHeight="1" x14ac:dyDescent="0.2">
      <c r="A349" s="4">
        <v>8</v>
      </c>
      <c r="B349" s="13">
        <v>370</v>
      </c>
      <c r="C349" s="14"/>
      <c r="D349" s="15"/>
      <c r="E349" s="16" t="s">
        <v>301</v>
      </c>
      <c r="F349" s="17"/>
      <c r="G349" s="17"/>
      <c r="H349" s="17"/>
      <c r="I349" s="17"/>
      <c r="J349" s="17"/>
      <c r="K349" s="17"/>
      <c r="L349" s="18"/>
      <c r="M349" s="13">
        <v>1</v>
      </c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5"/>
      <c r="Y349" s="16" t="s">
        <v>182</v>
      </c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8"/>
      <c r="AM349" s="8"/>
      <c r="AN349" s="39">
        <v>57</v>
      </c>
      <c r="AO349" s="40">
        <v>93</v>
      </c>
      <c r="AP349" s="41">
        <f t="shared" si="25"/>
        <v>150</v>
      </c>
    </row>
    <row r="350" spans="1:42" ht="20.100000000000001" customHeight="1" x14ac:dyDescent="0.2">
      <c r="A350" s="4">
        <v>10</v>
      </c>
      <c r="B350" s="13">
        <v>366</v>
      </c>
      <c r="C350" s="14"/>
      <c r="D350" s="15"/>
      <c r="E350" s="16" t="s">
        <v>302</v>
      </c>
      <c r="F350" s="17"/>
      <c r="G350" s="17"/>
      <c r="H350" s="17"/>
      <c r="I350" s="17"/>
      <c r="J350" s="17"/>
      <c r="K350" s="17"/>
      <c r="L350" s="18"/>
      <c r="M350" s="13">
        <v>1</v>
      </c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5"/>
      <c r="Y350" s="16" t="s">
        <v>42</v>
      </c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8"/>
      <c r="AM350" s="8"/>
      <c r="AN350" s="39">
        <v>51</v>
      </c>
      <c r="AO350" s="40">
        <v>91</v>
      </c>
      <c r="AP350" s="41">
        <f t="shared" si="25"/>
        <v>142</v>
      </c>
    </row>
    <row r="351" spans="1:42" ht="20.100000000000001" customHeight="1" x14ac:dyDescent="0.2">
      <c r="A351" s="4">
        <v>10</v>
      </c>
      <c r="B351" s="13">
        <v>363</v>
      </c>
      <c r="C351" s="14"/>
      <c r="D351" s="15"/>
      <c r="E351" s="16" t="s">
        <v>303</v>
      </c>
      <c r="F351" s="17"/>
      <c r="G351" s="17"/>
      <c r="H351" s="17"/>
      <c r="I351" s="17"/>
      <c r="J351" s="17"/>
      <c r="K351" s="17"/>
      <c r="L351" s="18"/>
      <c r="M351" s="13">
        <v>1</v>
      </c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5"/>
      <c r="Y351" s="16" t="s">
        <v>182</v>
      </c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8"/>
      <c r="AM351" s="8"/>
      <c r="AN351" s="39">
        <v>51</v>
      </c>
      <c r="AO351" s="40">
        <v>91</v>
      </c>
      <c r="AP351" s="41">
        <f t="shared" si="25"/>
        <v>142</v>
      </c>
    </row>
    <row r="352" spans="1:42" ht="20.100000000000001" customHeight="1" x14ac:dyDescent="0.2">
      <c r="A352" s="4">
        <v>12</v>
      </c>
      <c r="B352" s="13">
        <v>358</v>
      </c>
      <c r="C352" s="14"/>
      <c r="D352" s="15"/>
      <c r="E352" s="16" t="s">
        <v>304</v>
      </c>
      <c r="F352" s="17"/>
      <c r="G352" s="17"/>
      <c r="H352" s="17"/>
      <c r="I352" s="17"/>
      <c r="J352" s="17"/>
      <c r="K352" s="17"/>
      <c r="L352" s="18"/>
      <c r="M352" s="13">
        <v>1</v>
      </c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5"/>
      <c r="Y352" s="16" t="s">
        <v>156</v>
      </c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8"/>
      <c r="AM352" s="8"/>
      <c r="AN352" s="39">
        <v>42</v>
      </c>
      <c r="AO352" s="40">
        <v>89</v>
      </c>
      <c r="AP352" s="41">
        <f t="shared" si="25"/>
        <v>131</v>
      </c>
    </row>
    <row r="353" spans="1:42" ht="20.100000000000001" customHeight="1" x14ac:dyDescent="0.2">
      <c r="A353" s="4">
        <v>12</v>
      </c>
      <c r="B353" s="13">
        <v>362</v>
      </c>
      <c r="C353" s="14"/>
      <c r="D353" s="15"/>
      <c r="E353" s="16" t="s">
        <v>305</v>
      </c>
      <c r="F353" s="17"/>
      <c r="G353" s="17"/>
      <c r="H353" s="17"/>
      <c r="I353" s="17"/>
      <c r="J353" s="17"/>
      <c r="K353" s="17"/>
      <c r="L353" s="18"/>
      <c r="M353" s="13">
        <v>1</v>
      </c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5"/>
      <c r="Y353" s="16" t="s">
        <v>156</v>
      </c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8"/>
      <c r="AM353" s="8"/>
      <c r="AN353" s="39">
        <v>42</v>
      </c>
      <c r="AO353" s="40">
        <v>89</v>
      </c>
      <c r="AP353" s="41">
        <f t="shared" si="25"/>
        <v>131</v>
      </c>
    </row>
    <row r="354" spans="1:42" ht="33.6" customHeight="1" x14ac:dyDescent="0.2">
      <c r="A354" s="4">
        <v>12</v>
      </c>
      <c r="B354" s="13">
        <v>352</v>
      </c>
      <c r="C354" s="14"/>
      <c r="D354" s="15"/>
      <c r="E354" s="16" t="s">
        <v>306</v>
      </c>
      <c r="F354" s="17"/>
      <c r="G354" s="17"/>
      <c r="H354" s="17"/>
      <c r="I354" s="17"/>
      <c r="J354" s="17"/>
      <c r="K354" s="17"/>
      <c r="L354" s="18"/>
      <c r="M354" s="13">
        <v>1</v>
      </c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5"/>
      <c r="Y354" s="16" t="s">
        <v>85</v>
      </c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8"/>
      <c r="AM354" s="6"/>
      <c r="AN354" s="39">
        <v>42</v>
      </c>
      <c r="AO354" s="40">
        <v>89</v>
      </c>
      <c r="AP354" s="41">
        <f t="shared" si="25"/>
        <v>131</v>
      </c>
    </row>
    <row r="355" spans="1:42" ht="47.45" customHeight="1" x14ac:dyDescent="0.2">
      <c r="A355" s="22" t="s">
        <v>152</v>
      </c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</row>
    <row r="356" spans="1:42" ht="33" customHeight="1" x14ac:dyDescent="0.2">
      <c r="A356" s="1" t="s">
        <v>1</v>
      </c>
      <c r="B356" s="10" t="s">
        <v>2</v>
      </c>
      <c r="C356" s="11"/>
      <c r="D356" s="12"/>
      <c r="E356" s="10" t="s">
        <v>3</v>
      </c>
      <c r="F356" s="11"/>
      <c r="G356" s="11"/>
      <c r="H356" s="11"/>
      <c r="I356" s="11"/>
      <c r="J356" s="11"/>
      <c r="K356" s="11"/>
      <c r="L356" s="12"/>
      <c r="M356" s="10" t="s">
        <v>4</v>
      </c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2"/>
      <c r="Y356" s="10" t="s">
        <v>5</v>
      </c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2"/>
      <c r="AM356" s="1" t="s">
        <v>6</v>
      </c>
      <c r="AN356" s="36" t="s">
        <v>467</v>
      </c>
      <c r="AO356" s="37" t="s">
        <v>468</v>
      </c>
      <c r="AP356" s="38" t="s">
        <v>469</v>
      </c>
    </row>
    <row r="357" spans="1:42" ht="21" customHeight="1" x14ac:dyDescent="0.2">
      <c r="A357" s="4">
        <v>15</v>
      </c>
      <c r="B357" s="13">
        <v>371</v>
      </c>
      <c r="C357" s="14"/>
      <c r="D357" s="15"/>
      <c r="E357" s="16" t="s">
        <v>307</v>
      </c>
      <c r="F357" s="17"/>
      <c r="G357" s="17"/>
      <c r="H357" s="17"/>
      <c r="I357" s="17"/>
      <c r="J357" s="17"/>
      <c r="K357" s="17"/>
      <c r="L357" s="18"/>
      <c r="M357" s="13">
        <v>1</v>
      </c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5"/>
      <c r="Y357" s="16" t="s">
        <v>182</v>
      </c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8"/>
      <c r="AM357" s="8"/>
      <c r="AN357" s="39">
        <v>30</v>
      </c>
      <c r="AO357" s="40">
        <v>86</v>
      </c>
      <c r="AP357" s="41">
        <f>AN357+AO357</f>
        <v>116</v>
      </c>
    </row>
    <row r="358" spans="1:42" ht="18.95" customHeight="1" x14ac:dyDescent="0.2">
      <c r="A358" s="4">
        <v>15</v>
      </c>
      <c r="B358" s="13">
        <v>355</v>
      </c>
      <c r="C358" s="14"/>
      <c r="D358" s="15"/>
      <c r="E358" s="16" t="s">
        <v>308</v>
      </c>
      <c r="F358" s="17"/>
      <c r="G358" s="17"/>
      <c r="H358" s="17"/>
      <c r="I358" s="17"/>
      <c r="J358" s="17"/>
      <c r="K358" s="17"/>
      <c r="L358" s="18"/>
      <c r="M358" s="13">
        <v>1</v>
      </c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5"/>
      <c r="Y358" s="16" t="s">
        <v>42</v>
      </c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8"/>
      <c r="AM358" s="8"/>
      <c r="AN358" s="39">
        <v>30</v>
      </c>
      <c r="AO358" s="40">
        <v>86</v>
      </c>
      <c r="AP358" s="41">
        <f>AN358+AO358</f>
        <v>116</v>
      </c>
    </row>
    <row r="359" spans="1:42" ht="20.100000000000001" customHeight="1" x14ac:dyDescent="0.2">
      <c r="A359" s="4">
        <v>15</v>
      </c>
      <c r="B359" s="13">
        <v>361</v>
      </c>
      <c r="C359" s="14"/>
      <c r="D359" s="15"/>
      <c r="E359" s="16" t="s">
        <v>309</v>
      </c>
      <c r="F359" s="17"/>
      <c r="G359" s="17"/>
      <c r="H359" s="17"/>
      <c r="I359" s="17"/>
      <c r="J359" s="17"/>
      <c r="K359" s="17"/>
      <c r="L359" s="18"/>
      <c r="M359" s="13">
        <v>1</v>
      </c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5"/>
      <c r="Y359" s="16" t="s">
        <v>42</v>
      </c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8"/>
      <c r="AM359" s="8"/>
      <c r="AN359" s="39">
        <v>30</v>
      </c>
      <c r="AO359" s="40">
        <v>86</v>
      </c>
      <c r="AP359" s="41">
        <f>AN359+AO359</f>
        <v>116</v>
      </c>
    </row>
    <row r="360" spans="1:42" ht="20.100000000000001" customHeight="1" x14ac:dyDescent="0.2">
      <c r="A360" s="4">
        <v>15</v>
      </c>
      <c r="B360" s="13">
        <v>369</v>
      </c>
      <c r="C360" s="14"/>
      <c r="D360" s="15"/>
      <c r="E360" s="16" t="s">
        <v>310</v>
      </c>
      <c r="F360" s="17"/>
      <c r="G360" s="17"/>
      <c r="H360" s="17"/>
      <c r="I360" s="17"/>
      <c r="J360" s="17"/>
      <c r="K360" s="17"/>
      <c r="L360" s="18"/>
      <c r="M360" s="13">
        <v>1</v>
      </c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5"/>
      <c r="Y360" s="16" t="s">
        <v>87</v>
      </c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8"/>
      <c r="AM360" s="8"/>
      <c r="AN360" s="39">
        <v>30</v>
      </c>
      <c r="AO360" s="40">
        <v>86</v>
      </c>
      <c r="AP360" s="41">
        <f>AN360+AO360</f>
        <v>116</v>
      </c>
    </row>
    <row r="361" spans="1:42" ht="33.950000000000003" customHeight="1" x14ac:dyDescent="0.2">
      <c r="A361" s="4">
        <v>19</v>
      </c>
      <c r="B361" s="13">
        <v>373</v>
      </c>
      <c r="C361" s="14"/>
      <c r="D361" s="15"/>
      <c r="E361" s="16" t="s">
        <v>311</v>
      </c>
      <c r="F361" s="17"/>
      <c r="G361" s="17"/>
      <c r="H361" s="17"/>
      <c r="I361" s="17"/>
      <c r="J361" s="17"/>
      <c r="K361" s="17"/>
      <c r="L361" s="18"/>
      <c r="M361" s="13">
        <v>1</v>
      </c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5"/>
      <c r="Y361" s="16" t="s">
        <v>156</v>
      </c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8"/>
      <c r="AM361" s="6"/>
      <c r="AN361" s="39">
        <v>0</v>
      </c>
      <c r="AO361" s="40">
        <v>82</v>
      </c>
      <c r="AP361" s="41">
        <f>AN361+AO361</f>
        <v>82</v>
      </c>
    </row>
    <row r="362" spans="1:42" ht="18.95" customHeight="1" x14ac:dyDescent="0.2">
      <c r="A362" s="4">
        <v>19</v>
      </c>
      <c r="B362" s="13">
        <v>368</v>
      </c>
      <c r="C362" s="14"/>
      <c r="D362" s="15"/>
      <c r="E362" s="16" t="s">
        <v>312</v>
      </c>
      <c r="F362" s="17"/>
      <c r="G362" s="17"/>
      <c r="H362" s="17"/>
      <c r="I362" s="17"/>
      <c r="J362" s="17"/>
      <c r="K362" s="17"/>
      <c r="L362" s="18"/>
      <c r="M362" s="13">
        <v>1</v>
      </c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5"/>
      <c r="Y362" s="16" t="s">
        <v>42</v>
      </c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8"/>
      <c r="AM362" s="8"/>
      <c r="AN362" s="39">
        <v>0</v>
      </c>
      <c r="AO362" s="40">
        <v>82</v>
      </c>
      <c r="AP362" s="41">
        <f>AN362+AO362</f>
        <v>82</v>
      </c>
    </row>
    <row r="363" spans="1:42" ht="20.100000000000001" customHeight="1" x14ac:dyDescent="0.2">
      <c r="A363" s="4">
        <v>19</v>
      </c>
      <c r="B363" s="13">
        <v>378</v>
      </c>
      <c r="C363" s="14"/>
      <c r="D363" s="15"/>
      <c r="E363" s="16" t="s">
        <v>313</v>
      </c>
      <c r="F363" s="17"/>
      <c r="G363" s="17"/>
      <c r="H363" s="17"/>
      <c r="I363" s="17"/>
      <c r="J363" s="17"/>
      <c r="K363" s="17"/>
      <c r="L363" s="18"/>
      <c r="M363" s="13">
        <v>1</v>
      </c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5"/>
      <c r="Y363" s="16" t="s">
        <v>156</v>
      </c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8"/>
      <c r="AM363" s="8"/>
      <c r="AN363" s="39">
        <v>0</v>
      </c>
      <c r="AO363" s="40">
        <v>82</v>
      </c>
      <c r="AP363" s="41">
        <f>AN363+AO363</f>
        <v>82</v>
      </c>
    </row>
    <row r="364" spans="1:42" ht="20.100000000000001" customHeight="1" x14ac:dyDescent="0.2">
      <c r="A364" s="4">
        <v>19</v>
      </c>
      <c r="B364" s="13">
        <v>356</v>
      </c>
      <c r="C364" s="14"/>
      <c r="D364" s="15"/>
      <c r="E364" s="16" t="s">
        <v>314</v>
      </c>
      <c r="F364" s="17"/>
      <c r="G364" s="17"/>
      <c r="H364" s="17"/>
      <c r="I364" s="17"/>
      <c r="J364" s="17"/>
      <c r="K364" s="17"/>
      <c r="L364" s="18"/>
      <c r="M364" s="13">
        <v>1</v>
      </c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5"/>
      <c r="Y364" s="16" t="s">
        <v>156</v>
      </c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8"/>
      <c r="AM364" s="8"/>
      <c r="AN364" s="39">
        <v>0</v>
      </c>
      <c r="AO364" s="40">
        <v>82</v>
      </c>
      <c r="AP364" s="41">
        <f>AN364+AO364</f>
        <v>82</v>
      </c>
    </row>
    <row r="365" spans="1:42" ht="18.95" customHeight="1" x14ac:dyDescent="0.2">
      <c r="A365" s="4">
        <v>19</v>
      </c>
      <c r="B365" s="13">
        <v>365</v>
      </c>
      <c r="C365" s="14"/>
      <c r="D365" s="15"/>
      <c r="E365" s="16" t="s">
        <v>315</v>
      </c>
      <c r="F365" s="17"/>
      <c r="G365" s="17"/>
      <c r="H365" s="17"/>
      <c r="I365" s="17"/>
      <c r="J365" s="17"/>
      <c r="K365" s="17"/>
      <c r="L365" s="17"/>
      <c r="M365" s="18"/>
      <c r="N365" s="13">
        <v>1</v>
      </c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5"/>
      <c r="Z365" s="16" t="s">
        <v>42</v>
      </c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8"/>
      <c r="AM365" s="8"/>
      <c r="AN365" s="39">
        <v>0</v>
      </c>
      <c r="AO365" s="40">
        <v>82</v>
      </c>
      <c r="AP365" s="41">
        <f>AN365+AO365</f>
        <v>82</v>
      </c>
    </row>
    <row r="366" spans="1:42" ht="20.100000000000001" customHeight="1" x14ac:dyDescent="0.2">
      <c r="A366" s="4">
        <v>19</v>
      </c>
      <c r="B366" s="13">
        <v>351</v>
      </c>
      <c r="C366" s="14"/>
      <c r="D366" s="15"/>
      <c r="E366" s="16" t="s">
        <v>316</v>
      </c>
      <c r="F366" s="17"/>
      <c r="G366" s="17"/>
      <c r="H366" s="17"/>
      <c r="I366" s="17"/>
      <c r="J366" s="17"/>
      <c r="K366" s="17"/>
      <c r="L366" s="17"/>
      <c r="M366" s="18"/>
      <c r="N366" s="13">
        <v>1</v>
      </c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5"/>
      <c r="Z366" s="16" t="s">
        <v>42</v>
      </c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8"/>
      <c r="AM366" s="8"/>
      <c r="AN366" s="39">
        <v>0</v>
      </c>
      <c r="AO366" s="40">
        <v>82</v>
      </c>
      <c r="AP366" s="41">
        <f>AN366+AO366</f>
        <v>82</v>
      </c>
    </row>
    <row r="367" spans="1:42" ht="33.950000000000003" customHeight="1" x14ac:dyDescent="0.2">
      <c r="A367" s="4">
        <v>19</v>
      </c>
      <c r="B367" s="13">
        <v>375</v>
      </c>
      <c r="C367" s="14"/>
      <c r="D367" s="15"/>
      <c r="E367" s="16" t="s">
        <v>317</v>
      </c>
      <c r="F367" s="17"/>
      <c r="G367" s="17"/>
      <c r="H367" s="17"/>
      <c r="I367" s="17"/>
      <c r="J367" s="17"/>
      <c r="K367" s="17"/>
      <c r="L367" s="17"/>
      <c r="M367" s="18"/>
      <c r="N367" s="13">
        <v>1</v>
      </c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5"/>
      <c r="Z367" s="16" t="s">
        <v>85</v>
      </c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8"/>
      <c r="AM367" s="6"/>
      <c r="AN367" s="39">
        <v>0</v>
      </c>
      <c r="AO367" s="40">
        <v>82</v>
      </c>
      <c r="AP367" s="41">
        <f>AN367+AO367</f>
        <v>82</v>
      </c>
    </row>
    <row r="368" spans="1:42" ht="20.100000000000001" customHeight="1" x14ac:dyDescent="0.2">
      <c r="A368" s="4">
        <v>19</v>
      </c>
      <c r="B368" s="13">
        <v>360</v>
      </c>
      <c r="C368" s="14"/>
      <c r="D368" s="15"/>
      <c r="E368" s="16" t="s">
        <v>318</v>
      </c>
      <c r="F368" s="17"/>
      <c r="G368" s="17"/>
      <c r="H368" s="17"/>
      <c r="I368" s="17"/>
      <c r="J368" s="17"/>
      <c r="K368" s="17"/>
      <c r="L368" s="17"/>
      <c r="M368" s="18"/>
      <c r="N368" s="13">
        <v>1</v>
      </c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5"/>
      <c r="Z368" s="16" t="s">
        <v>156</v>
      </c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8"/>
      <c r="AM368" s="8"/>
      <c r="AN368" s="39">
        <v>0</v>
      </c>
      <c r="AO368" s="40">
        <v>82</v>
      </c>
      <c r="AP368" s="41">
        <f>AN368+AO368</f>
        <v>82</v>
      </c>
    </row>
    <row r="369" spans="1:42" ht="18.95" customHeight="1" x14ac:dyDescent="0.2">
      <c r="A369" s="4">
        <v>19</v>
      </c>
      <c r="B369" s="13">
        <v>357</v>
      </c>
      <c r="C369" s="14"/>
      <c r="D369" s="15"/>
      <c r="E369" s="16" t="s">
        <v>319</v>
      </c>
      <c r="F369" s="17"/>
      <c r="G369" s="17"/>
      <c r="H369" s="17"/>
      <c r="I369" s="17"/>
      <c r="J369" s="17"/>
      <c r="K369" s="17"/>
      <c r="L369" s="17"/>
      <c r="M369" s="18"/>
      <c r="N369" s="13">
        <v>1</v>
      </c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5"/>
      <c r="Z369" s="16" t="s">
        <v>42</v>
      </c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8"/>
      <c r="AM369" s="8"/>
      <c r="AN369" s="39">
        <v>0</v>
      </c>
      <c r="AO369" s="40">
        <v>82</v>
      </c>
      <c r="AP369" s="41">
        <f>AN369+AO369</f>
        <v>82</v>
      </c>
    </row>
    <row r="370" spans="1:42" ht="20.100000000000001" customHeight="1" x14ac:dyDescent="0.2">
      <c r="A370" s="4">
        <v>19</v>
      </c>
      <c r="B370" s="13">
        <v>353</v>
      </c>
      <c r="C370" s="14"/>
      <c r="D370" s="15"/>
      <c r="E370" s="16" t="s">
        <v>320</v>
      </c>
      <c r="F370" s="17"/>
      <c r="G370" s="17"/>
      <c r="H370" s="17"/>
      <c r="I370" s="17"/>
      <c r="J370" s="17"/>
      <c r="K370" s="17"/>
      <c r="L370" s="17"/>
      <c r="M370" s="18"/>
      <c r="N370" s="13">
        <v>1</v>
      </c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5"/>
      <c r="Z370" s="16" t="s">
        <v>156</v>
      </c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8"/>
      <c r="AM370" s="8"/>
      <c r="AN370" s="39">
        <v>0</v>
      </c>
      <c r="AO370" s="40">
        <v>82</v>
      </c>
      <c r="AP370" s="41">
        <f>AN370+AO370</f>
        <v>82</v>
      </c>
    </row>
    <row r="371" spans="1:42" ht="161.25" customHeight="1" x14ac:dyDescent="0.2">
      <c r="A371" s="24" t="s">
        <v>321</v>
      </c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</row>
    <row r="372" spans="1:42" ht="33.950000000000003" customHeight="1" x14ac:dyDescent="0.2">
      <c r="A372" s="1" t="s">
        <v>1</v>
      </c>
      <c r="B372" s="10" t="s">
        <v>2</v>
      </c>
      <c r="C372" s="11"/>
      <c r="D372" s="12"/>
      <c r="E372" s="10" t="s">
        <v>3</v>
      </c>
      <c r="F372" s="11"/>
      <c r="G372" s="11"/>
      <c r="H372" s="11"/>
      <c r="I372" s="11"/>
      <c r="J372" s="11"/>
      <c r="K372" s="11"/>
      <c r="L372" s="12"/>
      <c r="M372" s="10" t="s">
        <v>4</v>
      </c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2"/>
      <c r="Y372" s="10" t="s">
        <v>5</v>
      </c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2"/>
      <c r="AM372" s="1" t="s">
        <v>6</v>
      </c>
      <c r="AN372" s="36" t="s">
        <v>467</v>
      </c>
    </row>
    <row r="373" spans="1:42" ht="18.95" customHeight="1" x14ac:dyDescent="0.2">
      <c r="A373" s="4">
        <v>1</v>
      </c>
      <c r="B373" s="13">
        <v>387</v>
      </c>
      <c r="C373" s="14"/>
      <c r="D373" s="15"/>
      <c r="E373" s="16" t="s">
        <v>322</v>
      </c>
      <c r="F373" s="17"/>
      <c r="G373" s="17"/>
      <c r="H373" s="17"/>
      <c r="I373" s="17"/>
      <c r="J373" s="17"/>
      <c r="K373" s="17"/>
      <c r="L373" s="18"/>
      <c r="M373" s="13">
        <v>1</v>
      </c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5"/>
      <c r="Y373" s="16" t="s">
        <v>87</v>
      </c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8"/>
      <c r="AM373" s="8"/>
      <c r="AN373" s="39">
        <v>62</v>
      </c>
    </row>
    <row r="374" spans="1:42" ht="21" customHeight="1" x14ac:dyDescent="0.2">
      <c r="A374" s="4">
        <v>2</v>
      </c>
      <c r="B374" s="13">
        <v>381</v>
      </c>
      <c r="C374" s="14"/>
      <c r="D374" s="15"/>
      <c r="E374" s="16" t="s">
        <v>323</v>
      </c>
      <c r="F374" s="17"/>
      <c r="G374" s="17"/>
      <c r="H374" s="17"/>
      <c r="I374" s="17"/>
      <c r="J374" s="17"/>
      <c r="K374" s="17"/>
      <c r="L374" s="18"/>
      <c r="M374" s="13">
        <v>1</v>
      </c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5"/>
      <c r="Y374" s="16" t="s">
        <v>87</v>
      </c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8"/>
      <c r="AM374" s="8"/>
      <c r="AN374" s="39">
        <v>60</v>
      </c>
    </row>
    <row r="375" spans="1:42" ht="33" customHeight="1" x14ac:dyDescent="0.2">
      <c r="A375" s="4">
        <v>3</v>
      </c>
      <c r="B375" s="13">
        <v>398</v>
      </c>
      <c r="C375" s="14"/>
      <c r="D375" s="15"/>
      <c r="E375" s="16" t="s">
        <v>324</v>
      </c>
      <c r="F375" s="17"/>
      <c r="G375" s="17"/>
      <c r="H375" s="17"/>
      <c r="I375" s="17"/>
      <c r="J375" s="17"/>
      <c r="K375" s="17"/>
      <c r="L375" s="18"/>
      <c r="M375" s="13">
        <v>1</v>
      </c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5"/>
      <c r="Y375" s="16" t="s">
        <v>182</v>
      </c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8"/>
      <c r="AM375" s="6"/>
      <c r="AN375" s="39">
        <v>58</v>
      </c>
    </row>
    <row r="376" spans="1:42" ht="20.100000000000001" customHeight="1" x14ac:dyDescent="0.2">
      <c r="A376" s="4">
        <v>4</v>
      </c>
      <c r="B376" s="13">
        <v>409</v>
      </c>
      <c r="C376" s="14"/>
      <c r="D376" s="15"/>
      <c r="E376" s="16" t="s">
        <v>325</v>
      </c>
      <c r="F376" s="17"/>
      <c r="G376" s="17"/>
      <c r="H376" s="17"/>
      <c r="I376" s="17"/>
      <c r="J376" s="17"/>
      <c r="K376" s="17"/>
      <c r="L376" s="18"/>
      <c r="M376" s="13">
        <v>1</v>
      </c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5"/>
      <c r="Y376" s="16" t="s">
        <v>182</v>
      </c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8"/>
      <c r="AM376" s="8"/>
      <c r="AN376" s="39">
        <v>56</v>
      </c>
    </row>
    <row r="377" spans="1:42" ht="18.95" customHeight="1" x14ac:dyDescent="0.2">
      <c r="A377" s="4">
        <v>5</v>
      </c>
      <c r="B377" s="13">
        <v>388</v>
      </c>
      <c r="C377" s="14"/>
      <c r="D377" s="15"/>
      <c r="E377" s="16" t="s">
        <v>326</v>
      </c>
      <c r="F377" s="17"/>
      <c r="G377" s="17"/>
      <c r="H377" s="17"/>
      <c r="I377" s="17"/>
      <c r="J377" s="17"/>
      <c r="K377" s="17"/>
      <c r="L377" s="18"/>
      <c r="M377" s="13">
        <v>1</v>
      </c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5"/>
      <c r="Y377" s="16" t="s">
        <v>87</v>
      </c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8"/>
      <c r="AM377" s="8"/>
      <c r="AN377" s="39">
        <v>54</v>
      </c>
    </row>
    <row r="378" spans="1:42" ht="33.950000000000003" customHeight="1" x14ac:dyDescent="0.2">
      <c r="A378" s="4">
        <v>6</v>
      </c>
      <c r="B378" s="13">
        <v>413</v>
      </c>
      <c r="C378" s="14"/>
      <c r="D378" s="15"/>
      <c r="E378" s="16" t="s">
        <v>327</v>
      </c>
      <c r="F378" s="17"/>
      <c r="G378" s="17"/>
      <c r="H378" s="17"/>
      <c r="I378" s="17"/>
      <c r="J378" s="17"/>
      <c r="K378" s="17"/>
      <c r="L378" s="18"/>
      <c r="M378" s="13">
        <v>1</v>
      </c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5"/>
      <c r="Y378" s="16" t="s">
        <v>85</v>
      </c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8"/>
      <c r="AM378" s="6"/>
      <c r="AN378" s="39">
        <v>52</v>
      </c>
    </row>
    <row r="379" spans="1:42" ht="19.5" customHeight="1" x14ac:dyDescent="0.2">
      <c r="A379" s="4">
        <v>7</v>
      </c>
      <c r="B379" s="13">
        <v>383</v>
      </c>
      <c r="C379" s="14"/>
      <c r="D379" s="15"/>
      <c r="E379" s="16" t="s">
        <v>328</v>
      </c>
      <c r="F379" s="17"/>
      <c r="G379" s="17"/>
      <c r="H379" s="17"/>
      <c r="I379" s="17"/>
      <c r="J379" s="17"/>
      <c r="K379" s="17"/>
      <c r="L379" s="18"/>
      <c r="M379" s="13">
        <v>1</v>
      </c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5"/>
      <c r="Y379" s="16" t="s">
        <v>87</v>
      </c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8"/>
      <c r="AM379" s="8"/>
      <c r="AN379" s="39">
        <v>50</v>
      </c>
    </row>
    <row r="380" spans="1:42" ht="48.2" customHeight="1" x14ac:dyDescent="0.2">
      <c r="A380" s="22" t="s">
        <v>69</v>
      </c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</row>
    <row r="381" spans="1:42" ht="30.75" customHeight="1" x14ac:dyDescent="0.2">
      <c r="A381" s="1" t="s">
        <v>1</v>
      </c>
      <c r="B381" s="10" t="s">
        <v>2</v>
      </c>
      <c r="C381" s="11"/>
      <c r="D381" s="12"/>
      <c r="E381" s="10" t="s">
        <v>3</v>
      </c>
      <c r="F381" s="11"/>
      <c r="G381" s="11"/>
      <c r="H381" s="11"/>
      <c r="I381" s="11"/>
      <c r="J381" s="12"/>
      <c r="K381" s="10" t="s">
        <v>4</v>
      </c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2"/>
      <c r="W381" s="10" t="s">
        <v>5</v>
      </c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2"/>
      <c r="AM381" s="1" t="s">
        <v>6</v>
      </c>
      <c r="AN381" s="36" t="s">
        <v>467</v>
      </c>
    </row>
    <row r="382" spans="1:42" ht="20.100000000000001" customHeight="1" x14ac:dyDescent="0.2">
      <c r="A382" s="4">
        <v>8</v>
      </c>
      <c r="B382" s="13">
        <v>412</v>
      </c>
      <c r="C382" s="14"/>
      <c r="D382" s="15"/>
      <c r="E382" s="16" t="s">
        <v>329</v>
      </c>
      <c r="F382" s="17"/>
      <c r="G382" s="17"/>
      <c r="H382" s="17"/>
      <c r="I382" s="17"/>
      <c r="J382" s="18"/>
      <c r="K382" s="13">
        <v>1</v>
      </c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5"/>
      <c r="W382" s="16" t="s">
        <v>180</v>
      </c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8"/>
      <c r="AM382" s="8"/>
      <c r="AN382" s="39">
        <v>40</v>
      </c>
    </row>
    <row r="383" spans="1:42" ht="20.100000000000001" customHeight="1" x14ac:dyDescent="0.2">
      <c r="A383" s="4">
        <v>8</v>
      </c>
      <c r="B383" s="13">
        <v>415</v>
      </c>
      <c r="C383" s="14"/>
      <c r="D383" s="15"/>
      <c r="E383" s="16" t="s">
        <v>330</v>
      </c>
      <c r="F383" s="17"/>
      <c r="G383" s="17"/>
      <c r="H383" s="17"/>
      <c r="I383" s="17"/>
      <c r="J383" s="18"/>
      <c r="K383" s="13">
        <v>1</v>
      </c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5"/>
      <c r="W383" s="16" t="s">
        <v>182</v>
      </c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8"/>
      <c r="AM383" s="8"/>
      <c r="AN383" s="39">
        <v>40</v>
      </c>
    </row>
    <row r="384" spans="1:42" ht="20.100000000000001" customHeight="1" x14ac:dyDescent="0.2">
      <c r="A384" s="4">
        <v>8</v>
      </c>
      <c r="B384" s="13">
        <v>391</v>
      </c>
      <c r="C384" s="14"/>
      <c r="D384" s="15"/>
      <c r="E384" s="16" t="s">
        <v>331</v>
      </c>
      <c r="F384" s="17"/>
      <c r="G384" s="17"/>
      <c r="H384" s="17"/>
      <c r="I384" s="17"/>
      <c r="J384" s="18"/>
      <c r="K384" s="13">
        <v>1</v>
      </c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5"/>
      <c r="W384" s="16" t="s">
        <v>180</v>
      </c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8"/>
      <c r="AM384" s="8"/>
      <c r="AN384" s="39">
        <v>40</v>
      </c>
    </row>
    <row r="385" spans="1:40" ht="20.100000000000001" customHeight="1" x14ac:dyDescent="0.2">
      <c r="A385" s="4">
        <v>8</v>
      </c>
      <c r="B385" s="13">
        <v>402</v>
      </c>
      <c r="C385" s="14"/>
      <c r="D385" s="15"/>
      <c r="E385" s="16" t="s">
        <v>332</v>
      </c>
      <c r="F385" s="17"/>
      <c r="G385" s="17"/>
      <c r="H385" s="17"/>
      <c r="I385" s="17"/>
      <c r="J385" s="18"/>
      <c r="K385" s="13">
        <v>1</v>
      </c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5"/>
      <c r="W385" s="16" t="s">
        <v>85</v>
      </c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8"/>
      <c r="AM385" s="8"/>
      <c r="AN385" s="39">
        <v>40</v>
      </c>
    </row>
    <row r="386" spans="1:40" ht="18.95" customHeight="1" x14ac:dyDescent="0.2">
      <c r="A386" s="4">
        <v>8</v>
      </c>
      <c r="B386" s="13">
        <v>382</v>
      </c>
      <c r="C386" s="14"/>
      <c r="D386" s="15"/>
      <c r="E386" s="16" t="s">
        <v>333</v>
      </c>
      <c r="F386" s="17"/>
      <c r="G386" s="17"/>
      <c r="H386" s="17"/>
      <c r="I386" s="17"/>
      <c r="J386" s="18"/>
      <c r="K386" s="13">
        <v>1</v>
      </c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5"/>
      <c r="W386" s="16" t="s">
        <v>85</v>
      </c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8"/>
      <c r="AM386" s="8"/>
      <c r="AN386" s="39">
        <v>40</v>
      </c>
    </row>
    <row r="387" spans="1:40" ht="20.100000000000001" customHeight="1" x14ac:dyDescent="0.2">
      <c r="A387" s="4">
        <v>13</v>
      </c>
      <c r="B387" s="13">
        <v>396</v>
      </c>
      <c r="C387" s="14"/>
      <c r="D387" s="15"/>
      <c r="E387" s="16" t="s">
        <v>334</v>
      </c>
      <c r="F387" s="17"/>
      <c r="G387" s="17"/>
      <c r="H387" s="17"/>
      <c r="I387" s="17"/>
      <c r="J387" s="18"/>
      <c r="K387" s="13">
        <v>1</v>
      </c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5"/>
      <c r="W387" s="16" t="s">
        <v>85</v>
      </c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8"/>
      <c r="AM387" s="8"/>
      <c r="AN387" s="39">
        <v>34</v>
      </c>
    </row>
    <row r="388" spans="1:40" ht="20.100000000000001" customHeight="1" x14ac:dyDescent="0.2">
      <c r="A388" s="4">
        <v>13</v>
      </c>
      <c r="B388" s="13">
        <v>411</v>
      </c>
      <c r="C388" s="14"/>
      <c r="D388" s="15"/>
      <c r="E388" s="16" t="s">
        <v>335</v>
      </c>
      <c r="F388" s="17"/>
      <c r="G388" s="17"/>
      <c r="H388" s="17"/>
      <c r="I388" s="17"/>
      <c r="J388" s="18"/>
      <c r="K388" s="13">
        <v>1</v>
      </c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5"/>
      <c r="W388" s="16" t="s">
        <v>85</v>
      </c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8"/>
      <c r="AM388" s="8"/>
      <c r="AN388" s="39">
        <v>34</v>
      </c>
    </row>
    <row r="389" spans="1:40" ht="20.25" customHeight="1" x14ac:dyDescent="0.2">
      <c r="A389" s="4">
        <v>13</v>
      </c>
      <c r="B389" s="13">
        <v>390</v>
      </c>
      <c r="C389" s="14"/>
      <c r="D389" s="15"/>
      <c r="E389" s="16" t="s">
        <v>336</v>
      </c>
      <c r="F389" s="17"/>
      <c r="G389" s="17"/>
      <c r="H389" s="17"/>
      <c r="I389" s="17"/>
      <c r="J389" s="18"/>
      <c r="K389" s="13">
        <v>1</v>
      </c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5"/>
      <c r="W389" s="16" t="s">
        <v>182</v>
      </c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8"/>
      <c r="AM389" s="8"/>
      <c r="AN389" s="39">
        <v>34</v>
      </c>
    </row>
    <row r="390" spans="1:40" ht="47.45" customHeight="1" x14ac:dyDescent="0.2">
      <c r="A390" s="22" t="s">
        <v>152</v>
      </c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</row>
    <row r="391" spans="1:40" ht="33" customHeight="1" x14ac:dyDescent="0.2">
      <c r="A391" s="1" t="s">
        <v>1</v>
      </c>
      <c r="B391" s="10" t="s">
        <v>2</v>
      </c>
      <c r="C391" s="11"/>
      <c r="D391" s="12"/>
      <c r="E391" s="10" t="s">
        <v>3</v>
      </c>
      <c r="F391" s="11"/>
      <c r="G391" s="11"/>
      <c r="H391" s="11"/>
      <c r="I391" s="11"/>
      <c r="J391" s="11"/>
      <c r="K391" s="11"/>
      <c r="L391" s="12"/>
      <c r="M391" s="10" t="s">
        <v>4</v>
      </c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2"/>
      <c r="Y391" s="10" t="s">
        <v>5</v>
      </c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2"/>
      <c r="AM391" s="1" t="s">
        <v>6</v>
      </c>
      <c r="AN391" s="36" t="s">
        <v>467</v>
      </c>
    </row>
    <row r="392" spans="1:40" ht="33.950000000000003" customHeight="1" x14ac:dyDescent="0.2">
      <c r="A392" s="4">
        <v>16</v>
      </c>
      <c r="B392" s="13">
        <v>404</v>
      </c>
      <c r="C392" s="14"/>
      <c r="D392" s="15"/>
      <c r="E392" s="16" t="s">
        <v>337</v>
      </c>
      <c r="F392" s="17"/>
      <c r="G392" s="17"/>
      <c r="H392" s="17"/>
      <c r="I392" s="17"/>
      <c r="J392" s="17"/>
      <c r="K392" s="17"/>
      <c r="L392" s="18"/>
      <c r="M392" s="13">
        <v>1</v>
      </c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5"/>
      <c r="Y392" s="16" t="s">
        <v>85</v>
      </c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8"/>
      <c r="AM392" s="6"/>
      <c r="AN392" s="39">
        <v>12</v>
      </c>
    </row>
    <row r="393" spans="1:40" ht="33.950000000000003" customHeight="1" x14ac:dyDescent="0.2">
      <c r="A393" s="4">
        <v>16</v>
      </c>
      <c r="B393" s="13">
        <v>386</v>
      </c>
      <c r="C393" s="14"/>
      <c r="D393" s="15"/>
      <c r="E393" s="16" t="s">
        <v>338</v>
      </c>
      <c r="F393" s="17"/>
      <c r="G393" s="17"/>
      <c r="H393" s="17"/>
      <c r="I393" s="17"/>
      <c r="J393" s="17"/>
      <c r="K393" s="17"/>
      <c r="L393" s="18"/>
      <c r="M393" s="13">
        <v>1</v>
      </c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5"/>
      <c r="Y393" s="16" t="s">
        <v>85</v>
      </c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8"/>
      <c r="AM393" s="6"/>
      <c r="AN393" s="39">
        <v>12</v>
      </c>
    </row>
    <row r="394" spans="1:40" ht="33" customHeight="1" x14ac:dyDescent="0.2">
      <c r="A394" s="4">
        <v>16</v>
      </c>
      <c r="B394" s="13">
        <v>410</v>
      </c>
      <c r="C394" s="14"/>
      <c r="D394" s="15"/>
      <c r="E394" s="16" t="s">
        <v>339</v>
      </c>
      <c r="F394" s="17"/>
      <c r="G394" s="17"/>
      <c r="H394" s="17"/>
      <c r="I394" s="17"/>
      <c r="J394" s="17"/>
      <c r="K394" s="17"/>
      <c r="L394" s="18"/>
      <c r="M394" s="13">
        <v>1</v>
      </c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5"/>
      <c r="Y394" s="16" t="s">
        <v>182</v>
      </c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8"/>
      <c r="AM394" s="6"/>
      <c r="AN394" s="39">
        <v>12</v>
      </c>
    </row>
    <row r="395" spans="1:40" ht="33.6" customHeight="1" x14ac:dyDescent="0.2">
      <c r="A395" s="4">
        <v>16</v>
      </c>
      <c r="B395" s="13">
        <v>393</v>
      </c>
      <c r="C395" s="14"/>
      <c r="D395" s="15"/>
      <c r="E395" s="16" t="s">
        <v>340</v>
      </c>
      <c r="F395" s="17"/>
      <c r="G395" s="17"/>
      <c r="H395" s="17"/>
      <c r="I395" s="17"/>
      <c r="J395" s="17"/>
      <c r="K395" s="17"/>
      <c r="L395" s="18"/>
      <c r="M395" s="13">
        <v>1</v>
      </c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5"/>
      <c r="Y395" s="16" t="s">
        <v>85</v>
      </c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8"/>
      <c r="AM395" s="6"/>
      <c r="AN395" s="39">
        <v>12</v>
      </c>
    </row>
    <row r="396" spans="1:40" ht="33" customHeight="1" x14ac:dyDescent="0.2">
      <c r="A396" s="4">
        <v>16</v>
      </c>
      <c r="B396" s="13">
        <v>407</v>
      </c>
      <c r="C396" s="14"/>
      <c r="D396" s="15"/>
      <c r="E396" s="16" t="s">
        <v>341</v>
      </c>
      <c r="F396" s="17"/>
      <c r="G396" s="17"/>
      <c r="H396" s="17"/>
      <c r="I396" s="17"/>
      <c r="J396" s="17"/>
      <c r="K396" s="17"/>
      <c r="L396" s="18"/>
      <c r="M396" s="13">
        <v>1</v>
      </c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5"/>
      <c r="Y396" s="16" t="s">
        <v>85</v>
      </c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8"/>
      <c r="AM396" s="6"/>
      <c r="AN396" s="39">
        <v>12</v>
      </c>
    </row>
    <row r="397" spans="1:40" ht="33.950000000000003" customHeight="1" x14ac:dyDescent="0.2">
      <c r="A397" s="4">
        <v>16</v>
      </c>
      <c r="B397" s="13">
        <v>403</v>
      </c>
      <c r="C397" s="14"/>
      <c r="D397" s="15"/>
      <c r="E397" s="16" t="s">
        <v>342</v>
      </c>
      <c r="F397" s="17"/>
      <c r="G397" s="17"/>
      <c r="H397" s="17"/>
      <c r="I397" s="17"/>
      <c r="J397" s="17"/>
      <c r="K397" s="17"/>
      <c r="L397" s="18"/>
      <c r="M397" s="13">
        <v>1</v>
      </c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5"/>
      <c r="Y397" s="16" t="s">
        <v>85</v>
      </c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8"/>
      <c r="AM397" s="6"/>
      <c r="AN397" s="39">
        <v>12</v>
      </c>
    </row>
    <row r="398" spans="1:40" ht="20.100000000000001" customHeight="1" x14ac:dyDescent="0.2">
      <c r="A398" s="4">
        <v>16</v>
      </c>
      <c r="B398" s="13">
        <v>414</v>
      </c>
      <c r="C398" s="14"/>
      <c r="D398" s="15"/>
      <c r="E398" s="16" t="s">
        <v>343</v>
      </c>
      <c r="F398" s="17"/>
      <c r="G398" s="17"/>
      <c r="H398" s="17"/>
      <c r="I398" s="17"/>
      <c r="J398" s="17"/>
      <c r="K398" s="17"/>
      <c r="L398" s="18"/>
      <c r="M398" s="13">
        <v>1</v>
      </c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5"/>
      <c r="Y398" s="16" t="s">
        <v>180</v>
      </c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8"/>
      <c r="AM398" s="8"/>
      <c r="AN398" s="39">
        <v>12</v>
      </c>
    </row>
    <row r="399" spans="1:40" ht="18.95" customHeight="1" x14ac:dyDescent="0.2">
      <c r="A399" s="4">
        <v>16</v>
      </c>
      <c r="B399" s="13">
        <v>394</v>
      </c>
      <c r="C399" s="14"/>
      <c r="D399" s="15"/>
      <c r="E399" s="16" t="s">
        <v>344</v>
      </c>
      <c r="F399" s="17"/>
      <c r="G399" s="17"/>
      <c r="H399" s="17"/>
      <c r="I399" s="17"/>
      <c r="J399" s="17"/>
      <c r="K399" s="17"/>
      <c r="L399" s="18"/>
      <c r="M399" s="13">
        <v>1</v>
      </c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5"/>
      <c r="Y399" s="16" t="s">
        <v>182</v>
      </c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8"/>
      <c r="AM399" s="8"/>
      <c r="AN399" s="39">
        <v>12</v>
      </c>
    </row>
    <row r="400" spans="1:40" ht="20.100000000000001" customHeight="1" x14ac:dyDescent="0.2">
      <c r="A400" s="4">
        <v>16</v>
      </c>
      <c r="B400" s="13">
        <v>389</v>
      </c>
      <c r="C400" s="14"/>
      <c r="D400" s="15"/>
      <c r="E400" s="16" t="s">
        <v>345</v>
      </c>
      <c r="F400" s="17"/>
      <c r="G400" s="17"/>
      <c r="H400" s="17"/>
      <c r="I400" s="17"/>
      <c r="J400" s="17"/>
      <c r="K400" s="17"/>
      <c r="L400" s="18"/>
      <c r="M400" s="13">
        <v>1</v>
      </c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5"/>
      <c r="Y400" s="16" t="s">
        <v>180</v>
      </c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8"/>
      <c r="AM400" s="8"/>
      <c r="AN400" s="39">
        <v>12</v>
      </c>
    </row>
    <row r="401" spans="1:42" ht="20.100000000000001" customHeight="1" x14ac:dyDescent="0.2">
      <c r="A401" s="4">
        <v>16</v>
      </c>
      <c r="B401" s="13">
        <v>399</v>
      </c>
      <c r="C401" s="14"/>
      <c r="D401" s="15"/>
      <c r="E401" s="16" t="s">
        <v>346</v>
      </c>
      <c r="F401" s="17"/>
      <c r="G401" s="17"/>
      <c r="H401" s="17"/>
      <c r="I401" s="17"/>
      <c r="J401" s="17"/>
      <c r="K401" s="17"/>
      <c r="L401" s="18"/>
      <c r="M401" s="13">
        <v>1</v>
      </c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5"/>
      <c r="Y401" s="16" t="s">
        <v>99</v>
      </c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8"/>
      <c r="AM401" s="8"/>
      <c r="AN401" s="39">
        <v>12</v>
      </c>
    </row>
    <row r="402" spans="1:42" ht="20.100000000000001" customHeight="1" x14ac:dyDescent="0.2">
      <c r="A402" s="4">
        <v>16</v>
      </c>
      <c r="B402" s="13">
        <v>401</v>
      </c>
      <c r="C402" s="14"/>
      <c r="D402" s="15"/>
      <c r="E402" s="16" t="s">
        <v>347</v>
      </c>
      <c r="F402" s="17"/>
      <c r="G402" s="17"/>
      <c r="H402" s="17"/>
      <c r="I402" s="17"/>
      <c r="J402" s="17"/>
      <c r="K402" s="17"/>
      <c r="L402" s="18"/>
      <c r="M402" s="13">
        <v>1</v>
      </c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5"/>
      <c r="Y402" s="16" t="s">
        <v>180</v>
      </c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8"/>
      <c r="AM402" s="8"/>
      <c r="AN402" s="39">
        <v>12</v>
      </c>
    </row>
    <row r="403" spans="1:42" ht="20.100000000000001" customHeight="1" x14ac:dyDescent="0.2">
      <c r="A403" s="4">
        <v>27</v>
      </c>
      <c r="B403" s="13">
        <v>408</v>
      </c>
      <c r="C403" s="14"/>
      <c r="D403" s="15"/>
      <c r="E403" s="16" t="s">
        <v>348</v>
      </c>
      <c r="F403" s="17"/>
      <c r="G403" s="17"/>
      <c r="H403" s="17"/>
      <c r="I403" s="17"/>
      <c r="J403" s="17"/>
      <c r="K403" s="17"/>
      <c r="L403" s="18"/>
      <c r="M403" s="13">
        <v>1</v>
      </c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5"/>
      <c r="Y403" s="16" t="s">
        <v>182</v>
      </c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8"/>
      <c r="AM403" s="8"/>
      <c r="AN403" s="39">
        <v>0</v>
      </c>
    </row>
    <row r="404" spans="1:42" ht="18.95" customHeight="1" x14ac:dyDescent="0.2">
      <c r="A404" s="4">
        <v>27</v>
      </c>
      <c r="B404" s="13">
        <v>384</v>
      </c>
      <c r="C404" s="14"/>
      <c r="D404" s="15"/>
      <c r="E404" s="16" t="s">
        <v>349</v>
      </c>
      <c r="F404" s="17"/>
      <c r="G404" s="17"/>
      <c r="H404" s="17"/>
      <c r="I404" s="17"/>
      <c r="J404" s="17"/>
      <c r="K404" s="17"/>
      <c r="L404" s="18"/>
      <c r="M404" s="13">
        <v>1</v>
      </c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5"/>
      <c r="Y404" s="16" t="s">
        <v>180</v>
      </c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8"/>
      <c r="AM404" s="8"/>
      <c r="AN404" s="39">
        <v>0</v>
      </c>
    </row>
    <row r="405" spans="1:42" ht="20.100000000000001" customHeight="1" x14ac:dyDescent="0.2">
      <c r="A405" s="4">
        <v>27</v>
      </c>
      <c r="B405" s="13">
        <v>416</v>
      </c>
      <c r="C405" s="14"/>
      <c r="D405" s="15"/>
      <c r="E405" s="16" t="s">
        <v>350</v>
      </c>
      <c r="F405" s="17"/>
      <c r="G405" s="17"/>
      <c r="H405" s="17"/>
      <c r="I405" s="17"/>
      <c r="J405" s="17"/>
      <c r="K405" s="17"/>
      <c r="L405" s="18"/>
      <c r="M405" s="13">
        <v>1</v>
      </c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5"/>
      <c r="Y405" s="16" t="s">
        <v>180</v>
      </c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8"/>
      <c r="AM405" s="8"/>
      <c r="AN405" s="39">
        <v>0</v>
      </c>
    </row>
    <row r="406" spans="1:42" ht="18.95" customHeight="1" x14ac:dyDescent="0.2">
      <c r="A406" s="4">
        <v>27</v>
      </c>
      <c r="B406" s="13">
        <v>405</v>
      </c>
      <c r="C406" s="14"/>
      <c r="D406" s="15"/>
      <c r="E406" s="16" t="s">
        <v>351</v>
      </c>
      <c r="F406" s="17"/>
      <c r="G406" s="17"/>
      <c r="H406" s="17"/>
      <c r="I406" s="17"/>
      <c r="J406" s="17"/>
      <c r="K406" s="17"/>
      <c r="L406" s="18"/>
      <c r="M406" s="13">
        <v>1</v>
      </c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5"/>
      <c r="Y406" s="16" t="s">
        <v>141</v>
      </c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8"/>
      <c r="AM406" s="8"/>
      <c r="AN406" s="39">
        <v>0</v>
      </c>
    </row>
    <row r="407" spans="1:42" ht="33" customHeight="1" x14ac:dyDescent="0.2">
      <c r="A407" s="4">
        <v>27</v>
      </c>
      <c r="B407" s="13">
        <v>397</v>
      </c>
      <c r="C407" s="14"/>
      <c r="D407" s="15"/>
      <c r="E407" s="16" t="s">
        <v>352</v>
      </c>
      <c r="F407" s="17"/>
      <c r="G407" s="17"/>
      <c r="H407" s="17"/>
      <c r="I407" s="17"/>
      <c r="J407" s="17"/>
      <c r="K407" s="17"/>
      <c r="L407" s="18"/>
      <c r="M407" s="13">
        <v>1</v>
      </c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5"/>
      <c r="Y407" s="16" t="s">
        <v>85</v>
      </c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8"/>
      <c r="AM407" s="6"/>
      <c r="AN407" s="39">
        <v>0</v>
      </c>
    </row>
    <row r="408" spans="1:42" ht="19.5" customHeight="1" x14ac:dyDescent="0.2">
      <c r="A408" s="4">
        <v>27</v>
      </c>
      <c r="B408" s="13">
        <v>395</v>
      </c>
      <c r="C408" s="14"/>
      <c r="D408" s="15"/>
      <c r="E408" s="16" t="s">
        <v>353</v>
      </c>
      <c r="F408" s="17"/>
      <c r="G408" s="17"/>
      <c r="H408" s="17"/>
      <c r="I408" s="17"/>
      <c r="J408" s="17"/>
      <c r="K408" s="17"/>
      <c r="L408" s="18"/>
      <c r="M408" s="13">
        <v>1</v>
      </c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5"/>
      <c r="Y408" s="16" t="s">
        <v>180</v>
      </c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8"/>
      <c r="AM408" s="8"/>
      <c r="AN408" s="39">
        <v>0</v>
      </c>
    </row>
    <row r="409" spans="1:42" ht="6.95" customHeight="1" x14ac:dyDescent="0.2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7"/>
    </row>
    <row r="410" spans="1:42" ht="59.45" customHeight="1" x14ac:dyDescent="0.2">
      <c r="A410" s="24" t="s">
        <v>354</v>
      </c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</row>
    <row r="411" spans="1:42" ht="33.950000000000003" customHeight="1" x14ac:dyDescent="0.2">
      <c r="A411" s="1" t="s">
        <v>1</v>
      </c>
      <c r="B411" s="10" t="s">
        <v>2</v>
      </c>
      <c r="C411" s="11"/>
      <c r="D411" s="12"/>
      <c r="E411" s="10" t="s">
        <v>3</v>
      </c>
      <c r="F411" s="11"/>
      <c r="G411" s="11"/>
      <c r="H411" s="11"/>
      <c r="I411" s="11"/>
      <c r="J411" s="11"/>
      <c r="K411" s="11"/>
      <c r="L411" s="12"/>
      <c r="M411" s="10" t="s">
        <v>4</v>
      </c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2"/>
      <c r="Y411" s="10" t="s">
        <v>5</v>
      </c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2"/>
      <c r="AM411" s="1" t="s">
        <v>6</v>
      </c>
      <c r="AN411" s="36" t="s">
        <v>467</v>
      </c>
      <c r="AO411" s="37" t="s">
        <v>468</v>
      </c>
      <c r="AP411" s="38" t="s">
        <v>469</v>
      </c>
    </row>
    <row r="412" spans="1:42" ht="18.95" customHeight="1" x14ac:dyDescent="0.2">
      <c r="A412" s="4">
        <v>1</v>
      </c>
      <c r="B412" s="13">
        <v>422</v>
      </c>
      <c r="C412" s="14"/>
      <c r="D412" s="15"/>
      <c r="E412" s="16" t="s">
        <v>355</v>
      </c>
      <c r="F412" s="17"/>
      <c r="G412" s="17"/>
      <c r="H412" s="17"/>
      <c r="I412" s="17"/>
      <c r="J412" s="17"/>
      <c r="K412" s="17"/>
      <c r="L412" s="18"/>
      <c r="M412" s="13">
        <v>1</v>
      </c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5"/>
      <c r="Y412" s="16" t="s">
        <v>156</v>
      </c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8"/>
      <c r="AM412" s="8"/>
      <c r="AN412" s="39">
        <v>33</v>
      </c>
      <c r="AO412" s="40">
        <v>100</v>
      </c>
      <c r="AP412" s="41">
        <f t="shared" ref="AP412:AP414" si="26">AN412+AO412</f>
        <v>133</v>
      </c>
    </row>
    <row r="413" spans="1:42" ht="21" customHeight="1" x14ac:dyDescent="0.2">
      <c r="A413" s="4">
        <v>2</v>
      </c>
      <c r="B413" s="13">
        <v>428</v>
      </c>
      <c r="C413" s="14"/>
      <c r="D413" s="15"/>
      <c r="E413" s="16" t="s">
        <v>356</v>
      </c>
      <c r="F413" s="17"/>
      <c r="G413" s="17"/>
      <c r="H413" s="17"/>
      <c r="I413" s="17"/>
      <c r="J413" s="17"/>
      <c r="K413" s="17"/>
      <c r="L413" s="18"/>
      <c r="M413" s="13">
        <v>1</v>
      </c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5"/>
      <c r="Y413" s="16" t="s">
        <v>99</v>
      </c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8"/>
      <c r="AM413" s="8"/>
      <c r="AN413" s="39">
        <v>30</v>
      </c>
      <c r="AO413" s="40">
        <v>99</v>
      </c>
      <c r="AP413" s="41">
        <f t="shared" si="26"/>
        <v>129</v>
      </c>
    </row>
    <row r="414" spans="1:42" ht="18.95" customHeight="1" x14ac:dyDescent="0.2">
      <c r="A414" s="4">
        <v>3</v>
      </c>
      <c r="B414" s="13">
        <v>430</v>
      </c>
      <c r="C414" s="14"/>
      <c r="D414" s="15"/>
      <c r="E414" s="16" t="s">
        <v>357</v>
      </c>
      <c r="F414" s="17"/>
      <c r="G414" s="17"/>
      <c r="H414" s="17"/>
      <c r="I414" s="17"/>
      <c r="J414" s="17"/>
      <c r="K414" s="17"/>
      <c r="L414" s="18"/>
      <c r="M414" s="13">
        <v>1</v>
      </c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5"/>
      <c r="Y414" s="16" t="s">
        <v>87</v>
      </c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8"/>
      <c r="AM414" s="8"/>
      <c r="AN414" s="39">
        <v>27</v>
      </c>
      <c r="AO414" s="40">
        <v>98</v>
      </c>
      <c r="AP414" s="41">
        <f t="shared" si="26"/>
        <v>125</v>
      </c>
    </row>
    <row r="415" spans="1:42" ht="20.100000000000001" customHeight="1" x14ac:dyDescent="0.2">
      <c r="A415" s="4">
        <v>4</v>
      </c>
      <c r="B415" s="13">
        <v>427</v>
      </c>
      <c r="C415" s="14"/>
      <c r="D415" s="15"/>
      <c r="E415" s="16" t="s">
        <v>358</v>
      </c>
      <c r="F415" s="17"/>
      <c r="G415" s="17"/>
      <c r="H415" s="17"/>
      <c r="I415" s="17"/>
      <c r="J415" s="17"/>
      <c r="K415" s="17"/>
      <c r="L415" s="18"/>
      <c r="M415" s="13">
        <v>1</v>
      </c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5"/>
      <c r="Y415" s="16" t="s">
        <v>182</v>
      </c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8"/>
      <c r="AM415" s="8"/>
      <c r="AN415" s="39">
        <v>24</v>
      </c>
      <c r="AO415" s="40">
        <v>97</v>
      </c>
      <c r="AP415" s="41">
        <f t="shared" ref="AP415:AP419" si="27">AN415+AO415</f>
        <v>121</v>
      </c>
    </row>
    <row r="416" spans="1:42" ht="33" customHeight="1" x14ac:dyDescent="0.2">
      <c r="A416" s="4">
        <v>5</v>
      </c>
      <c r="B416" s="13">
        <v>429</v>
      </c>
      <c r="C416" s="14"/>
      <c r="D416" s="15"/>
      <c r="E416" s="16" t="s">
        <v>359</v>
      </c>
      <c r="F416" s="17"/>
      <c r="G416" s="17"/>
      <c r="H416" s="17"/>
      <c r="I416" s="17"/>
      <c r="J416" s="17"/>
      <c r="K416" s="17"/>
      <c r="L416" s="18"/>
      <c r="M416" s="13">
        <v>1</v>
      </c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5"/>
      <c r="Y416" s="16" t="s">
        <v>85</v>
      </c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8"/>
      <c r="AM416" s="6"/>
      <c r="AN416" s="39">
        <v>21</v>
      </c>
      <c r="AO416" s="40">
        <v>96</v>
      </c>
      <c r="AP416" s="41">
        <f t="shared" si="27"/>
        <v>117</v>
      </c>
    </row>
    <row r="417" spans="1:42" ht="33.950000000000003" customHeight="1" x14ac:dyDescent="0.2">
      <c r="A417" s="4">
        <v>6</v>
      </c>
      <c r="B417" s="13">
        <v>431</v>
      </c>
      <c r="C417" s="14"/>
      <c r="D417" s="15"/>
      <c r="E417" s="16" t="s">
        <v>360</v>
      </c>
      <c r="F417" s="17"/>
      <c r="G417" s="17"/>
      <c r="H417" s="17"/>
      <c r="I417" s="17"/>
      <c r="J417" s="17"/>
      <c r="K417" s="17"/>
      <c r="L417" s="18"/>
      <c r="M417" s="13">
        <v>1</v>
      </c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5"/>
      <c r="Y417" s="16" t="s">
        <v>87</v>
      </c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8"/>
      <c r="AM417" s="6"/>
      <c r="AN417" s="39">
        <v>18</v>
      </c>
      <c r="AO417" s="40">
        <v>95</v>
      </c>
      <c r="AP417" s="41">
        <f t="shared" si="27"/>
        <v>113</v>
      </c>
    </row>
    <row r="418" spans="1:42" ht="20.100000000000001" customHeight="1" x14ac:dyDescent="0.2">
      <c r="A418" s="4">
        <v>7</v>
      </c>
      <c r="B418" s="13">
        <v>423</v>
      </c>
      <c r="C418" s="14"/>
      <c r="D418" s="15"/>
      <c r="E418" s="16" t="s">
        <v>361</v>
      </c>
      <c r="F418" s="17"/>
      <c r="G418" s="17"/>
      <c r="H418" s="17"/>
      <c r="I418" s="17"/>
      <c r="J418" s="17"/>
      <c r="K418" s="17"/>
      <c r="L418" s="18"/>
      <c r="M418" s="13">
        <v>1</v>
      </c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5"/>
      <c r="Y418" s="16" t="s">
        <v>42</v>
      </c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8"/>
      <c r="AM418" s="8"/>
      <c r="AN418" s="39">
        <v>15</v>
      </c>
      <c r="AO418" s="40">
        <v>94</v>
      </c>
      <c r="AP418" s="41">
        <f t="shared" si="27"/>
        <v>109</v>
      </c>
    </row>
    <row r="419" spans="1:42" ht="33.6" customHeight="1" x14ac:dyDescent="0.2">
      <c r="A419" s="4">
        <v>8</v>
      </c>
      <c r="B419" s="13">
        <v>434</v>
      </c>
      <c r="C419" s="14"/>
      <c r="D419" s="15"/>
      <c r="E419" s="16" t="s">
        <v>362</v>
      </c>
      <c r="F419" s="17"/>
      <c r="G419" s="17"/>
      <c r="H419" s="17"/>
      <c r="I419" s="17"/>
      <c r="J419" s="17"/>
      <c r="K419" s="17"/>
      <c r="L419" s="18"/>
      <c r="M419" s="13">
        <v>1</v>
      </c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5"/>
      <c r="Y419" s="16" t="s">
        <v>85</v>
      </c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8"/>
      <c r="AM419" s="6"/>
      <c r="AN419" s="39">
        <v>12</v>
      </c>
      <c r="AO419" s="40">
        <v>93</v>
      </c>
      <c r="AP419" s="41">
        <f t="shared" si="27"/>
        <v>105</v>
      </c>
    </row>
    <row r="420" spans="1:42" ht="48.6" customHeight="1" x14ac:dyDescent="0.2">
      <c r="A420" s="22" t="s">
        <v>69</v>
      </c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</row>
    <row r="421" spans="1:42" ht="33" customHeight="1" x14ac:dyDescent="0.2">
      <c r="A421" s="1" t="s">
        <v>1</v>
      </c>
      <c r="B421" s="10" t="s">
        <v>2</v>
      </c>
      <c r="C421" s="11"/>
      <c r="D421" s="12"/>
      <c r="E421" s="10" t="s">
        <v>3</v>
      </c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2"/>
      <c r="S421" s="10" t="s">
        <v>4</v>
      </c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2"/>
      <c r="AE421" s="10" t="s">
        <v>5</v>
      </c>
      <c r="AF421" s="11"/>
      <c r="AG421" s="11"/>
      <c r="AH421" s="11"/>
      <c r="AI421" s="11"/>
      <c r="AJ421" s="11"/>
      <c r="AK421" s="11"/>
      <c r="AL421" s="12"/>
      <c r="AM421" s="1" t="s">
        <v>6</v>
      </c>
      <c r="AN421" s="36" t="s">
        <v>467</v>
      </c>
      <c r="AO421" s="37" t="s">
        <v>468</v>
      </c>
      <c r="AP421" s="38" t="s">
        <v>469</v>
      </c>
    </row>
    <row r="422" spans="1:42" ht="20.100000000000001" customHeight="1" x14ac:dyDescent="0.2">
      <c r="A422" s="4">
        <v>9</v>
      </c>
      <c r="B422" s="13">
        <v>424</v>
      </c>
      <c r="C422" s="14"/>
      <c r="D422" s="15"/>
      <c r="E422" s="16" t="s">
        <v>363</v>
      </c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8"/>
      <c r="S422" s="13">
        <v>1</v>
      </c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5"/>
      <c r="AE422" s="16" t="s">
        <v>156</v>
      </c>
      <c r="AF422" s="17"/>
      <c r="AG422" s="17"/>
      <c r="AH422" s="17"/>
      <c r="AI422" s="17"/>
      <c r="AJ422" s="17"/>
      <c r="AK422" s="17"/>
      <c r="AL422" s="18"/>
      <c r="AM422" s="8"/>
      <c r="AN422" s="39">
        <v>3</v>
      </c>
      <c r="AO422" s="40">
        <v>92</v>
      </c>
      <c r="AP422" s="41">
        <f t="shared" ref="AP422:AP423" si="28">AN422+AO422</f>
        <v>95</v>
      </c>
    </row>
    <row r="423" spans="1:42" ht="20.100000000000001" customHeight="1" x14ac:dyDescent="0.2">
      <c r="A423" s="4">
        <v>9</v>
      </c>
      <c r="B423" s="13">
        <v>432</v>
      </c>
      <c r="C423" s="14"/>
      <c r="D423" s="15"/>
      <c r="E423" s="16" t="s">
        <v>364</v>
      </c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8"/>
      <c r="S423" s="13">
        <v>1</v>
      </c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5"/>
      <c r="AE423" s="16" t="s">
        <v>42</v>
      </c>
      <c r="AF423" s="17"/>
      <c r="AG423" s="17"/>
      <c r="AH423" s="17"/>
      <c r="AI423" s="17"/>
      <c r="AJ423" s="17"/>
      <c r="AK423" s="17"/>
      <c r="AL423" s="18"/>
      <c r="AM423" s="8"/>
      <c r="AN423" s="39">
        <v>3</v>
      </c>
      <c r="AO423" s="40">
        <v>92</v>
      </c>
      <c r="AP423" s="41">
        <f t="shared" si="28"/>
        <v>95</v>
      </c>
    </row>
    <row r="424" spans="1:42" ht="18.95" customHeight="1" x14ac:dyDescent="0.2">
      <c r="A424" s="4">
        <v>9</v>
      </c>
      <c r="B424" s="13">
        <v>435</v>
      </c>
      <c r="C424" s="14"/>
      <c r="D424" s="15"/>
      <c r="E424" s="16" t="s">
        <v>365</v>
      </c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8"/>
      <c r="S424" s="13">
        <v>1</v>
      </c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5"/>
      <c r="AE424" s="16" t="s">
        <v>42</v>
      </c>
      <c r="AF424" s="17"/>
      <c r="AG424" s="17"/>
      <c r="AH424" s="17"/>
      <c r="AI424" s="17"/>
      <c r="AJ424" s="17"/>
      <c r="AK424" s="17"/>
      <c r="AL424" s="18"/>
      <c r="AM424" s="8"/>
      <c r="AN424" s="39">
        <v>3</v>
      </c>
      <c r="AO424" s="40">
        <v>92</v>
      </c>
      <c r="AP424" s="41">
        <f t="shared" ref="AP424:AP425" si="29">AN424+AO424</f>
        <v>95</v>
      </c>
    </row>
    <row r="425" spans="1:42" ht="20.45" customHeight="1" x14ac:dyDescent="0.2">
      <c r="A425" s="4">
        <v>12</v>
      </c>
      <c r="B425" s="13">
        <v>425</v>
      </c>
      <c r="C425" s="14"/>
      <c r="D425" s="15"/>
      <c r="E425" s="16" t="s">
        <v>366</v>
      </c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8"/>
      <c r="S425" s="13">
        <v>1</v>
      </c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5"/>
      <c r="AE425" s="16" t="s">
        <v>42</v>
      </c>
      <c r="AF425" s="17"/>
      <c r="AG425" s="17"/>
      <c r="AH425" s="17"/>
      <c r="AI425" s="17"/>
      <c r="AJ425" s="17"/>
      <c r="AK425" s="17"/>
      <c r="AL425" s="18"/>
      <c r="AM425" s="8"/>
      <c r="AN425" s="39">
        <v>0</v>
      </c>
      <c r="AO425" s="40">
        <v>89</v>
      </c>
      <c r="AP425" s="41">
        <f t="shared" si="29"/>
        <v>89</v>
      </c>
    </row>
    <row r="426" spans="1:42" ht="6.95" customHeight="1" x14ac:dyDescent="0.2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7"/>
    </row>
    <row r="427" spans="1:42" ht="59.45" customHeight="1" x14ac:dyDescent="0.2">
      <c r="A427" s="24" t="s">
        <v>367</v>
      </c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</row>
    <row r="428" spans="1:42" ht="30" customHeight="1" x14ac:dyDescent="0.2">
      <c r="A428" s="1" t="s">
        <v>1</v>
      </c>
      <c r="B428" s="10" t="s">
        <v>2</v>
      </c>
      <c r="C428" s="11"/>
      <c r="D428" s="11"/>
      <c r="E428" s="12"/>
      <c r="F428" s="10" t="s">
        <v>3</v>
      </c>
      <c r="G428" s="11"/>
      <c r="H428" s="11"/>
      <c r="I428" s="11"/>
      <c r="J428" s="11"/>
      <c r="K428" s="11"/>
      <c r="L428" s="11"/>
      <c r="M428" s="12"/>
      <c r="N428" s="10" t="s">
        <v>4</v>
      </c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2"/>
      <c r="AB428" s="10" t="s">
        <v>5</v>
      </c>
      <c r="AC428" s="11"/>
      <c r="AD428" s="11"/>
      <c r="AE428" s="11"/>
      <c r="AF428" s="11"/>
      <c r="AG428" s="11"/>
      <c r="AH428" s="11"/>
      <c r="AI428" s="11"/>
      <c r="AJ428" s="11"/>
      <c r="AK428" s="12"/>
      <c r="AL428" s="10" t="s">
        <v>6</v>
      </c>
      <c r="AM428" s="12"/>
      <c r="AN428" s="36" t="s">
        <v>467</v>
      </c>
      <c r="AO428" s="37" t="s">
        <v>468</v>
      </c>
      <c r="AP428" s="38" t="s">
        <v>469</v>
      </c>
    </row>
    <row r="429" spans="1:42" ht="20.100000000000001" customHeight="1" x14ac:dyDescent="0.2">
      <c r="A429" s="4">
        <v>1</v>
      </c>
      <c r="B429" s="13">
        <v>443</v>
      </c>
      <c r="C429" s="14"/>
      <c r="D429" s="14"/>
      <c r="E429" s="15"/>
      <c r="F429" s="16" t="s">
        <v>368</v>
      </c>
      <c r="G429" s="17"/>
      <c r="H429" s="17"/>
      <c r="I429" s="17"/>
      <c r="J429" s="17"/>
      <c r="K429" s="17"/>
      <c r="L429" s="17"/>
      <c r="M429" s="18"/>
      <c r="N429" s="13">
        <v>1</v>
      </c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5"/>
      <c r="AB429" s="16" t="s">
        <v>87</v>
      </c>
      <c r="AC429" s="17"/>
      <c r="AD429" s="17"/>
      <c r="AE429" s="17"/>
      <c r="AF429" s="17"/>
      <c r="AG429" s="17"/>
      <c r="AH429" s="17"/>
      <c r="AI429" s="17"/>
      <c r="AJ429" s="17"/>
      <c r="AK429" s="18"/>
      <c r="AL429" s="19"/>
      <c r="AM429" s="20"/>
      <c r="AN429" s="39">
        <v>39</v>
      </c>
      <c r="AO429" s="40">
        <v>100</v>
      </c>
      <c r="AP429" s="41">
        <f t="shared" ref="AP429:AP431" si="30">AN429+AO429</f>
        <v>139</v>
      </c>
    </row>
    <row r="430" spans="1:42" ht="18.95" customHeight="1" x14ac:dyDescent="0.2">
      <c r="A430" s="4">
        <v>2</v>
      </c>
      <c r="B430" s="13">
        <v>448</v>
      </c>
      <c r="C430" s="14"/>
      <c r="D430" s="14"/>
      <c r="E430" s="15"/>
      <c r="F430" s="16" t="s">
        <v>369</v>
      </c>
      <c r="G430" s="17"/>
      <c r="H430" s="17"/>
      <c r="I430" s="17"/>
      <c r="J430" s="17"/>
      <c r="K430" s="17"/>
      <c r="L430" s="17"/>
      <c r="M430" s="18"/>
      <c r="N430" s="13">
        <v>1</v>
      </c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5"/>
      <c r="AB430" s="16" t="s">
        <v>156</v>
      </c>
      <c r="AC430" s="17"/>
      <c r="AD430" s="17"/>
      <c r="AE430" s="17"/>
      <c r="AF430" s="17"/>
      <c r="AG430" s="17"/>
      <c r="AH430" s="17"/>
      <c r="AI430" s="17"/>
      <c r="AJ430" s="17"/>
      <c r="AK430" s="18"/>
      <c r="AL430" s="19"/>
      <c r="AM430" s="20"/>
      <c r="AN430" s="39">
        <v>36</v>
      </c>
      <c r="AO430" s="40">
        <v>99</v>
      </c>
      <c r="AP430" s="41">
        <f t="shared" si="30"/>
        <v>135</v>
      </c>
    </row>
    <row r="431" spans="1:42" ht="21" customHeight="1" x14ac:dyDescent="0.2">
      <c r="A431" s="4">
        <v>3</v>
      </c>
      <c r="B431" s="13">
        <v>454</v>
      </c>
      <c r="C431" s="14"/>
      <c r="D431" s="14"/>
      <c r="E431" s="15"/>
      <c r="F431" s="16" t="s">
        <v>370</v>
      </c>
      <c r="G431" s="17"/>
      <c r="H431" s="17"/>
      <c r="I431" s="17"/>
      <c r="J431" s="17"/>
      <c r="K431" s="17"/>
      <c r="L431" s="17"/>
      <c r="M431" s="18"/>
      <c r="N431" s="13">
        <v>1</v>
      </c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5"/>
      <c r="AB431" s="16" t="s">
        <v>182</v>
      </c>
      <c r="AC431" s="17"/>
      <c r="AD431" s="17"/>
      <c r="AE431" s="17"/>
      <c r="AF431" s="17"/>
      <c r="AG431" s="17"/>
      <c r="AH431" s="17"/>
      <c r="AI431" s="17"/>
      <c r="AJ431" s="17"/>
      <c r="AK431" s="18"/>
      <c r="AL431" s="19"/>
      <c r="AM431" s="20"/>
      <c r="AN431" s="39">
        <v>33</v>
      </c>
      <c r="AO431" s="40">
        <v>98</v>
      </c>
      <c r="AP431" s="41">
        <f t="shared" si="30"/>
        <v>131</v>
      </c>
    </row>
    <row r="432" spans="1:42" ht="18.95" customHeight="1" x14ac:dyDescent="0.2">
      <c r="A432" s="4">
        <v>4</v>
      </c>
      <c r="B432" s="13">
        <v>455</v>
      </c>
      <c r="C432" s="14"/>
      <c r="D432" s="14"/>
      <c r="E432" s="15"/>
      <c r="F432" s="16" t="s">
        <v>371</v>
      </c>
      <c r="G432" s="17"/>
      <c r="H432" s="17"/>
      <c r="I432" s="17"/>
      <c r="J432" s="17"/>
      <c r="K432" s="17"/>
      <c r="L432" s="17"/>
      <c r="M432" s="18"/>
      <c r="N432" s="13">
        <v>1</v>
      </c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5"/>
      <c r="AB432" s="16" t="s">
        <v>42</v>
      </c>
      <c r="AC432" s="17"/>
      <c r="AD432" s="17"/>
      <c r="AE432" s="17"/>
      <c r="AF432" s="17"/>
      <c r="AG432" s="17"/>
      <c r="AH432" s="17"/>
      <c r="AI432" s="17"/>
      <c r="AJ432" s="17"/>
      <c r="AK432" s="18"/>
      <c r="AL432" s="19"/>
      <c r="AM432" s="20"/>
      <c r="AN432" s="39">
        <v>30</v>
      </c>
      <c r="AO432" s="40">
        <v>97</v>
      </c>
      <c r="AP432" s="41">
        <f t="shared" ref="AP432:AP435" si="31">AN432+AO432</f>
        <v>127</v>
      </c>
    </row>
    <row r="433" spans="1:42" ht="20.100000000000001" customHeight="1" x14ac:dyDescent="0.2">
      <c r="A433" s="4">
        <v>5</v>
      </c>
      <c r="B433" s="13">
        <v>442</v>
      </c>
      <c r="C433" s="14"/>
      <c r="D433" s="14"/>
      <c r="E433" s="15"/>
      <c r="F433" s="16" t="s">
        <v>372</v>
      </c>
      <c r="G433" s="17"/>
      <c r="H433" s="17"/>
      <c r="I433" s="17"/>
      <c r="J433" s="17"/>
      <c r="K433" s="17"/>
      <c r="L433" s="17"/>
      <c r="M433" s="18"/>
      <c r="N433" s="13">
        <v>1</v>
      </c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5"/>
      <c r="AB433" s="16" t="s">
        <v>156</v>
      </c>
      <c r="AC433" s="17"/>
      <c r="AD433" s="17"/>
      <c r="AE433" s="17"/>
      <c r="AF433" s="17"/>
      <c r="AG433" s="17"/>
      <c r="AH433" s="17"/>
      <c r="AI433" s="17"/>
      <c r="AJ433" s="17"/>
      <c r="AK433" s="18"/>
      <c r="AL433" s="19"/>
      <c r="AM433" s="20"/>
      <c r="AN433" s="39">
        <v>27</v>
      </c>
      <c r="AO433" s="40">
        <v>96</v>
      </c>
      <c r="AP433" s="41">
        <f t="shared" si="31"/>
        <v>123</v>
      </c>
    </row>
    <row r="434" spans="1:42" ht="20.100000000000001" customHeight="1" x14ac:dyDescent="0.2">
      <c r="A434" s="4">
        <v>6</v>
      </c>
      <c r="B434" s="13">
        <v>446</v>
      </c>
      <c r="C434" s="14"/>
      <c r="D434" s="14"/>
      <c r="E434" s="15"/>
      <c r="F434" s="16" t="s">
        <v>373</v>
      </c>
      <c r="G434" s="17"/>
      <c r="H434" s="17"/>
      <c r="I434" s="17"/>
      <c r="J434" s="17"/>
      <c r="K434" s="17"/>
      <c r="L434" s="17"/>
      <c r="M434" s="18"/>
      <c r="N434" s="13">
        <v>1</v>
      </c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5"/>
      <c r="AB434" s="16" t="s">
        <v>182</v>
      </c>
      <c r="AC434" s="17"/>
      <c r="AD434" s="17"/>
      <c r="AE434" s="17"/>
      <c r="AF434" s="17"/>
      <c r="AG434" s="17"/>
      <c r="AH434" s="17"/>
      <c r="AI434" s="17"/>
      <c r="AJ434" s="17"/>
      <c r="AK434" s="18"/>
      <c r="AL434" s="19"/>
      <c r="AM434" s="20"/>
      <c r="AN434" s="39">
        <v>24</v>
      </c>
      <c r="AO434" s="40">
        <v>95</v>
      </c>
      <c r="AP434" s="41">
        <f t="shared" si="31"/>
        <v>119</v>
      </c>
    </row>
    <row r="435" spans="1:42" ht="19.5" customHeight="1" x14ac:dyDescent="0.2">
      <c r="A435" s="4">
        <v>7</v>
      </c>
      <c r="B435" s="13">
        <v>452</v>
      </c>
      <c r="C435" s="14"/>
      <c r="D435" s="14"/>
      <c r="E435" s="15"/>
      <c r="F435" s="16" t="s">
        <v>374</v>
      </c>
      <c r="G435" s="17"/>
      <c r="H435" s="17"/>
      <c r="I435" s="17"/>
      <c r="J435" s="17"/>
      <c r="K435" s="17"/>
      <c r="L435" s="17"/>
      <c r="M435" s="18"/>
      <c r="N435" s="13">
        <v>1</v>
      </c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5"/>
      <c r="AB435" s="16" t="s">
        <v>42</v>
      </c>
      <c r="AC435" s="17"/>
      <c r="AD435" s="17"/>
      <c r="AE435" s="17"/>
      <c r="AF435" s="17"/>
      <c r="AG435" s="17"/>
      <c r="AH435" s="17"/>
      <c r="AI435" s="17"/>
      <c r="AJ435" s="17"/>
      <c r="AK435" s="18"/>
      <c r="AL435" s="19"/>
      <c r="AM435" s="20"/>
      <c r="AN435" s="39">
        <v>21</v>
      </c>
      <c r="AO435" s="40">
        <v>94</v>
      </c>
      <c r="AP435" s="41">
        <f t="shared" si="31"/>
        <v>115</v>
      </c>
    </row>
    <row r="436" spans="1:42" ht="48.6" customHeight="1" x14ac:dyDescent="0.2">
      <c r="A436" s="22" t="s">
        <v>69</v>
      </c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</row>
    <row r="437" spans="1:42" ht="30.75" customHeight="1" x14ac:dyDescent="0.2">
      <c r="A437" s="1" t="s">
        <v>1</v>
      </c>
      <c r="B437" s="10" t="s">
        <v>2</v>
      </c>
      <c r="C437" s="11"/>
      <c r="D437" s="12"/>
      <c r="E437" s="10" t="s">
        <v>3</v>
      </c>
      <c r="F437" s="11"/>
      <c r="G437" s="11"/>
      <c r="H437" s="11"/>
      <c r="I437" s="11"/>
      <c r="J437" s="12"/>
      <c r="K437" s="10" t="s">
        <v>4</v>
      </c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2"/>
      <c r="W437" s="10" t="s">
        <v>5</v>
      </c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2"/>
      <c r="AM437" s="2" t="s">
        <v>6</v>
      </c>
      <c r="AN437" s="36" t="s">
        <v>467</v>
      </c>
      <c r="AO437" s="37" t="s">
        <v>468</v>
      </c>
      <c r="AP437" s="38" t="s">
        <v>469</v>
      </c>
    </row>
    <row r="438" spans="1:42" ht="20.100000000000001" customHeight="1" x14ac:dyDescent="0.2">
      <c r="A438" s="4">
        <v>8</v>
      </c>
      <c r="B438" s="13">
        <v>444</v>
      </c>
      <c r="C438" s="14"/>
      <c r="D438" s="15"/>
      <c r="E438" s="16" t="s">
        <v>375</v>
      </c>
      <c r="F438" s="17"/>
      <c r="G438" s="17"/>
      <c r="H438" s="17"/>
      <c r="I438" s="17"/>
      <c r="J438" s="18"/>
      <c r="K438" s="13">
        <v>1</v>
      </c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5"/>
      <c r="W438" s="16" t="s">
        <v>156</v>
      </c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8"/>
      <c r="AM438" s="8"/>
      <c r="AN438" s="39">
        <v>15</v>
      </c>
      <c r="AO438" s="40">
        <v>93</v>
      </c>
      <c r="AP438" s="41">
        <f t="shared" ref="AP438:AP440" si="32">AN438+AO438</f>
        <v>108</v>
      </c>
    </row>
    <row r="439" spans="1:42" ht="20.100000000000001" customHeight="1" x14ac:dyDescent="0.2">
      <c r="A439" s="4">
        <v>8</v>
      </c>
      <c r="B439" s="13">
        <v>445</v>
      </c>
      <c r="C439" s="14"/>
      <c r="D439" s="15"/>
      <c r="E439" s="16" t="s">
        <v>376</v>
      </c>
      <c r="F439" s="17"/>
      <c r="G439" s="17"/>
      <c r="H439" s="17"/>
      <c r="I439" s="17"/>
      <c r="J439" s="18"/>
      <c r="K439" s="13">
        <v>1</v>
      </c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5"/>
      <c r="W439" s="16" t="s">
        <v>85</v>
      </c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8"/>
      <c r="AM439" s="8"/>
      <c r="AN439" s="39">
        <v>15</v>
      </c>
      <c r="AO439" s="40">
        <v>93</v>
      </c>
      <c r="AP439" s="41">
        <f t="shared" si="32"/>
        <v>108</v>
      </c>
    </row>
    <row r="440" spans="1:42" ht="18.95" customHeight="1" x14ac:dyDescent="0.2">
      <c r="A440" s="4">
        <v>10</v>
      </c>
      <c r="B440" s="13">
        <v>449</v>
      </c>
      <c r="C440" s="14"/>
      <c r="D440" s="15"/>
      <c r="E440" s="16" t="s">
        <v>377</v>
      </c>
      <c r="F440" s="17"/>
      <c r="G440" s="17"/>
      <c r="H440" s="17"/>
      <c r="I440" s="17"/>
      <c r="J440" s="18"/>
      <c r="K440" s="13">
        <v>1</v>
      </c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5"/>
      <c r="W440" s="16" t="s">
        <v>42</v>
      </c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8"/>
      <c r="AM440" s="8"/>
      <c r="AN440" s="39">
        <v>0</v>
      </c>
      <c r="AO440" s="40">
        <v>91</v>
      </c>
      <c r="AP440" s="41">
        <f t="shared" si="32"/>
        <v>91</v>
      </c>
    </row>
    <row r="441" spans="1:42" ht="20.100000000000001" customHeight="1" x14ac:dyDescent="0.2">
      <c r="A441" s="4">
        <v>10</v>
      </c>
      <c r="B441" s="13">
        <v>451</v>
      </c>
      <c r="C441" s="14"/>
      <c r="D441" s="15"/>
      <c r="E441" s="16" t="s">
        <v>378</v>
      </c>
      <c r="F441" s="17"/>
      <c r="G441" s="17"/>
      <c r="H441" s="17"/>
      <c r="I441" s="17"/>
      <c r="J441" s="18"/>
      <c r="K441" s="13">
        <v>1</v>
      </c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5"/>
      <c r="W441" s="16" t="s">
        <v>156</v>
      </c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8"/>
      <c r="AM441" s="8"/>
      <c r="AN441" s="39">
        <v>0</v>
      </c>
      <c r="AO441" s="40">
        <v>91</v>
      </c>
      <c r="AP441" s="41">
        <f t="shared" ref="AP441:AP444" si="33">AN441+AO441</f>
        <v>91</v>
      </c>
    </row>
    <row r="442" spans="1:42" ht="20.100000000000001" customHeight="1" x14ac:dyDescent="0.2">
      <c r="A442" s="4">
        <v>10</v>
      </c>
      <c r="B442" s="13">
        <v>441</v>
      </c>
      <c r="C442" s="14"/>
      <c r="D442" s="15"/>
      <c r="E442" s="16" t="s">
        <v>379</v>
      </c>
      <c r="F442" s="17"/>
      <c r="G442" s="17"/>
      <c r="H442" s="17"/>
      <c r="I442" s="17"/>
      <c r="J442" s="18"/>
      <c r="K442" s="13">
        <v>1</v>
      </c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5"/>
      <c r="W442" s="16" t="s">
        <v>156</v>
      </c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8"/>
      <c r="AM442" s="8"/>
      <c r="AN442" s="39">
        <v>0</v>
      </c>
      <c r="AO442" s="40">
        <v>91</v>
      </c>
      <c r="AP442" s="41">
        <f t="shared" si="33"/>
        <v>91</v>
      </c>
    </row>
    <row r="443" spans="1:42" ht="20.100000000000001" customHeight="1" x14ac:dyDescent="0.2">
      <c r="A443" s="4">
        <v>10</v>
      </c>
      <c r="B443" s="13">
        <v>447</v>
      </c>
      <c r="C443" s="14"/>
      <c r="D443" s="15"/>
      <c r="E443" s="16" t="s">
        <v>380</v>
      </c>
      <c r="F443" s="17"/>
      <c r="G443" s="17"/>
      <c r="H443" s="17"/>
      <c r="I443" s="17"/>
      <c r="J443" s="18"/>
      <c r="K443" s="13">
        <v>1</v>
      </c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5"/>
      <c r="W443" s="16" t="s">
        <v>42</v>
      </c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8"/>
      <c r="AM443" s="8"/>
      <c r="AN443" s="39">
        <v>0</v>
      </c>
      <c r="AO443" s="40">
        <v>91</v>
      </c>
      <c r="AP443" s="41">
        <f t="shared" si="33"/>
        <v>91</v>
      </c>
    </row>
    <row r="444" spans="1:42" ht="19.7" customHeight="1" x14ac:dyDescent="0.2">
      <c r="A444" s="4">
        <v>10</v>
      </c>
      <c r="B444" s="13">
        <v>453</v>
      </c>
      <c r="C444" s="14"/>
      <c r="D444" s="15"/>
      <c r="E444" s="16" t="s">
        <v>381</v>
      </c>
      <c r="F444" s="17"/>
      <c r="G444" s="17"/>
      <c r="H444" s="17"/>
      <c r="I444" s="17"/>
      <c r="J444" s="18"/>
      <c r="K444" s="13">
        <v>1</v>
      </c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5"/>
      <c r="W444" s="16" t="s">
        <v>42</v>
      </c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8"/>
      <c r="AM444" s="8"/>
      <c r="AN444" s="39">
        <v>0</v>
      </c>
      <c r="AO444" s="40">
        <v>91</v>
      </c>
      <c r="AP444" s="41">
        <f t="shared" si="33"/>
        <v>91</v>
      </c>
    </row>
    <row r="445" spans="1:42" ht="165.75" customHeight="1" x14ac:dyDescent="0.2">
      <c r="A445" s="9" t="s">
        <v>382</v>
      </c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</row>
    <row r="446" spans="1:42" ht="44.25" customHeight="1" x14ac:dyDescent="0.2">
      <c r="A446" s="1" t="s">
        <v>1</v>
      </c>
      <c r="B446" s="10" t="s">
        <v>2</v>
      </c>
      <c r="C446" s="11"/>
      <c r="D446" s="11"/>
      <c r="E446" s="12"/>
      <c r="F446" s="10" t="s">
        <v>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2"/>
      <c r="R446" s="10" t="s">
        <v>4</v>
      </c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2"/>
      <c r="AE446" s="10" t="s">
        <v>5</v>
      </c>
      <c r="AF446" s="11"/>
      <c r="AG446" s="11"/>
      <c r="AH446" s="11"/>
      <c r="AI446" s="11"/>
      <c r="AJ446" s="11"/>
      <c r="AK446" s="12"/>
      <c r="AL446" s="10" t="s">
        <v>6</v>
      </c>
      <c r="AM446" s="12"/>
      <c r="AN446" s="36" t="s">
        <v>467</v>
      </c>
    </row>
    <row r="447" spans="1:42" ht="20.100000000000001" customHeight="1" x14ac:dyDescent="0.2">
      <c r="A447" s="4">
        <v>1</v>
      </c>
      <c r="B447" s="13">
        <v>461</v>
      </c>
      <c r="C447" s="14"/>
      <c r="D447" s="14"/>
      <c r="E447" s="15"/>
      <c r="F447" s="16" t="s">
        <v>383</v>
      </c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8"/>
      <c r="R447" s="13">
        <v>1</v>
      </c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5"/>
      <c r="AE447" s="16" t="s">
        <v>182</v>
      </c>
      <c r="AF447" s="17"/>
      <c r="AG447" s="17"/>
      <c r="AH447" s="17"/>
      <c r="AI447" s="17"/>
      <c r="AJ447" s="17"/>
      <c r="AK447" s="18"/>
      <c r="AL447" s="19"/>
      <c r="AM447" s="20"/>
      <c r="AN447" s="39">
        <v>2</v>
      </c>
    </row>
    <row r="448" spans="1:42" ht="19.5" customHeight="1" x14ac:dyDescent="0.2">
      <c r="A448" s="4">
        <v>2</v>
      </c>
      <c r="B448" s="13">
        <v>462</v>
      </c>
      <c r="C448" s="14"/>
      <c r="D448" s="14"/>
      <c r="E448" s="15"/>
      <c r="F448" s="16" t="s">
        <v>384</v>
      </c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8"/>
      <c r="R448" s="13">
        <v>1</v>
      </c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5"/>
      <c r="AE448" s="16" t="s">
        <v>182</v>
      </c>
      <c r="AF448" s="17"/>
      <c r="AG448" s="17"/>
      <c r="AH448" s="17"/>
      <c r="AI448" s="17"/>
      <c r="AJ448" s="17"/>
      <c r="AK448" s="18"/>
      <c r="AL448" s="19"/>
      <c r="AM448" s="20"/>
      <c r="AN448" s="39">
        <v>0</v>
      </c>
    </row>
    <row r="449" spans="1:40" ht="6.95" customHeight="1" x14ac:dyDescent="0.2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7"/>
    </row>
    <row r="450" spans="1:40" ht="59.45" customHeight="1" x14ac:dyDescent="0.2">
      <c r="A450" s="24" t="s">
        <v>385</v>
      </c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</row>
    <row r="451" spans="1:40" ht="33.950000000000003" customHeight="1" x14ac:dyDescent="0.2">
      <c r="A451" s="1" t="s">
        <v>1</v>
      </c>
      <c r="B451" s="2" t="s">
        <v>2</v>
      </c>
      <c r="C451" s="10" t="s">
        <v>3</v>
      </c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2"/>
      <c r="S451" s="10" t="s">
        <v>4</v>
      </c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2"/>
      <c r="AE451" s="10" t="s">
        <v>5</v>
      </c>
      <c r="AF451" s="11"/>
      <c r="AG451" s="11"/>
      <c r="AH451" s="11"/>
      <c r="AI451" s="11"/>
      <c r="AJ451" s="11"/>
      <c r="AK451" s="11"/>
      <c r="AL451" s="12"/>
      <c r="AM451" s="1" t="s">
        <v>6</v>
      </c>
      <c r="AN451" s="36" t="s">
        <v>467</v>
      </c>
    </row>
    <row r="452" spans="1:40" ht="33.950000000000003" customHeight="1" x14ac:dyDescent="0.2">
      <c r="A452" s="4">
        <v>1</v>
      </c>
      <c r="B452" s="5">
        <v>475</v>
      </c>
      <c r="C452" s="16" t="s">
        <v>386</v>
      </c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8"/>
      <c r="S452" s="13">
        <v>2</v>
      </c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5"/>
      <c r="AE452" s="16" t="s">
        <v>99</v>
      </c>
      <c r="AF452" s="17"/>
      <c r="AG452" s="17"/>
      <c r="AH452" s="17"/>
      <c r="AI452" s="17"/>
      <c r="AJ452" s="17"/>
      <c r="AK452" s="17"/>
      <c r="AL452" s="18"/>
      <c r="AM452" s="6"/>
      <c r="AN452" s="39">
        <v>30</v>
      </c>
    </row>
    <row r="453" spans="1:40" ht="33" customHeight="1" x14ac:dyDescent="0.2">
      <c r="A453" s="4">
        <v>2</v>
      </c>
      <c r="B453" s="5">
        <v>472</v>
      </c>
      <c r="C453" s="16" t="s">
        <v>387</v>
      </c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8"/>
      <c r="S453" s="13">
        <v>2</v>
      </c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5"/>
      <c r="AE453" s="16" t="s">
        <v>99</v>
      </c>
      <c r="AF453" s="17"/>
      <c r="AG453" s="17"/>
      <c r="AH453" s="17"/>
      <c r="AI453" s="17"/>
      <c r="AJ453" s="17"/>
      <c r="AK453" s="17"/>
      <c r="AL453" s="18"/>
      <c r="AM453" s="6"/>
      <c r="AN453" s="39">
        <v>28</v>
      </c>
    </row>
    <row r="454" spans="1:40" ht="33" customHeight="1" x14ac:dyDescent="0.2">
      <c r="A454" s="4">
        <v>3</v>
      </c>
      <c r="B454" s="5">
        <v>484</v>
      </c>
      <c r="C454" s="16" t="s">
        <v>388</v>
      </c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8"/>
      <c r="S454" s="13">
        <v>2</v>
      </c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5"/>
      <c r="AE454" s="16" t="s">
        <v>180</v>
      </c>
      <c r="AF454" s="17"/>
      <c r="AG454" s="17"/>
      <c r="AH454" s="17"/>
      <c r="AI454" s="17"/>
      <c r="AJ454" s="17"/>
      <c r="AK454" s="17"/>
      <c r="AL454" s="18"/>
      <c r="AM454" s="6"/>
      <c r="AN454" s="39">
        <v>26</v>
      </c>
    </row>
    <row r="455" spans="1:40" ht="33.950000000000003" customHeight="1" x14ac:dyDescent="0.2">
      <c r="A455" s="4">
        <v>4</v>
      </c>
      <c r="B455" s="5">
        <v>493</v>
      </c>
      <c r="C455" s="16" t="s">
        <v>389</v>
      </c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8"/>
      <c r="S455" s="13">
        <v>2</v>
      </c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5"/>
      <c r="AE455" s="16" t="s">
        <v>85</v>
      </c>
      <c r="AF455" s="17"/>
      <c r="AG455" s="17"/>
      <c r="AH455" s="17"/>
      <c r="AI455" s="17"/>
      <c r="AJ455" s="17"/>
      <c r="AK455" s="17"/>
      <c r="AL455" s="18"/>
      <c r="AM455" s="6"/>
      <c r="AN455" s="39">
        <v>24</v>
      </c>
    </row>
    <row r="456" spans="1:40" ht="33.950000000000003" customHeight="1" x14ac:dyDescent="0.2">
      <c r="A456" s="4">
        <v>5</v>
      </c>
      <c r="B456" s="5">
        <v>486</v>
      </c>
      <c r="C456" s="16" t="s">
        <v>390</v>
      </c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8"/>
      <c r="S456" s="13">
        <v>2</v>
      </c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5"/>
      <c r="AE456" s="16" t="s">
        <v>87</v>
      </c>
      <c r="AF456" s="17"/>
      <c r="AG456" s="17"/>
      <c r="AH456" s="17"/>
      <c r="AI456" s="17"/>
      <c r="AJ456" s="17"/>
      <c r="AK456" s="17"/>
      <c r="AL456" s="18"/>
      <c r="AM456" s="6"/>
      <c r="AN456" s="39">
        <v>22</v>
      </c>
    </row>
    <row r="457" spans="1:40" ht="33.950000000000003" customHeight="1" x14ac:dyDescent="0.2">
      <c r="A457" s="4">
        <v>6</v>
      </c>
      <c r="B457" s="5">
        <v>479</v>
      </c>
      <c r="C457" s="16" t="s">
        <v>391</v>
      </c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8"/>
      <c r="S457" s="13">
        <v>2</v>
      </c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5"/>
      <c r="AE457" s="16" t="s">
        <v>145</v>
      </c>
      <c r="AF457" s="17"/>
      <c r="AG457" s="17"/>
      <c r="AH457" s="17"/>
      <c r="AI457" s="17"/>
      <c r="AJ457" s="17"/>
      <c r="AK457" s="17"/>
      <c r="AL457" s="18"/>
      <c r="AM457" s="6"/>
      <c r="AN457" s="39">
        <v>20</v>
      </c>
    </row>
    <row r="458" spans="1:40" ht="32.450000000000003" customHeight="1" x14ac:dyDescent="0.2">
      <c r="A458" s="4">
        <v>7</v>
      </c>
      <c r="B458" s="5">
        <v>471</v>
      </c>
      <c r="C458" s="16" t="s">
        <v>392</v>
      </c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8"/>
      <c r="S458" s="13">
        <v>2</v>
      </c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5"/>
      <c r="AE458" s="16" t="s">
        <v>110</v>
      </c>
      <c r="AF458" s="17"/>
      <c r="AG458" s="17"/>
      <c r="AH458" s="17"/>
      <c r="AI458" s="17"/>
      <c r="AJ458" s="17"/>
      <c r="AK458" s="17"/>
      <c r="AL458" s="18"/>
      <c r="AM458" s="6"/>
      <c r="AN458" s="39">
        <v>18</v>
      </c>
    </row>
    <row r="459" spans="1:40" ht="48.2" customHeight="1" x14ac:dyDescent="0.2">
      <c r="A459" s="22" t="s">
        <v>69</v>
      </c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</row>
    <row r="460" spans="1:40" ht="38.25" customHeight="1" x14ac:dyDescent="0.2">
      <c r="A460" s="1" t="s">
        <v>1</v>
      </c>
      <c r="B460" s="2" t="s">
        <v>2</v>
      </c>
      <c r="C460" s="10" t="s">
        <v>3</v>
      </c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2"/>
      <c r="W460" s="10" t="s">
        <v>4</v>
      </c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2"/>
      <c r="AI460" s="10" t="s">
        <v>5</v>
      </c>
      <c r="AJ460" s="11"/>
      <c r="AK460" s="11"/>
      <c r="AL460" s="12"/>
      <c r="AM460" s="1" t="s">
        <v>6</v>
      </c>
      <c r="AN460" s="36" t="s">
        <v>467</v>
      </c>
    </row>
    <row r="461" spans="1:40" ht="33.950000000000003" customHeight="1" x14ac:dyDescent="0.2">
      <c r="A461" s="4">
        <v>8</v>
      </c>
      <c r="B461" s="5">
        <v>483</v>
      </c>
      <c r="C461" s="16" t="s">
        <v>393</v>
      </c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8"/>
      <c r="W461" s="13">
        <v>2</v>
      </c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5"/>
      <c r="AI461" s="16" t="s">
        <v>110</v>
      </c>
      <c r="AJ461" s="17"/>
      <c r="AK461" s="17"/>
      <c r="AL461" s="18"/>
      <c r="AM461" s="6"/>
      <c r="AN461" s="39">
        <v>14</v>
      </c>
    </row>
    <row r="462" spans="1:40" ht="34.5" customHeight="1" x14ac:dyDescent="0.2">
      <c r="A462" s="4">
        <v>8</v>
      </c>
      <c r="B462" s="5">
        <v>477</v>
      </c>
      <c r="C462" s="16" t="s">
        <v>394</v>
      </c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8"/>
      <c r="W462" s="13">
        <v>2</v>
      </c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5"/>
      <c r="AI462" s="31" t="s">
        <v>395</v>
      </c>
      <c r="AJ462" s="32"/>
      <c r="AK462" s="32"/>
      <c r="AL462" s="33"/>
      <c r="AM462" s="6"/>
      <c r="AN462" s="39">
        <v>14</v>
      </c>
    </row>
    <row r="463" spans="1:40" ht="33.950000000000003" customHeight="1" x14ac:dyDescent="0.2">
      <c r="A463" s="4">
        <v>10</v>
      </c>
      <c r="B463" s="5">
        <v>473</v>
      </c>
      <c r="C463" s="16" t="s">
        <v>396</v>
      </c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8"/>
      <c r="W463" s="13">
        <v>2</v>
      </c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5"/>
      <c r="AI463" s="16" t="s">
        <v>110</v>
      </c>
      <c r="AJ463" s="17"/>
      <c r="AK463" s="17"/>
      <c r="AL463" s="18"/>
      <c r="AM463" s="6"/>
      <c r="AN463" s="39">
        <v>0</v>
      </c>
    </row>
    <row r="464" spans="1:40" ht="34.5" customHeight="1" x14ac:dyDescent="0.2">
      <c r="A464" s="4">
        <v>10</v>
      </c>
      <c r="B464" s="5">
        <v>482</v>
      </c>
      <c r="C464" s="16" t="s">
        <v>397</v>
      </c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8"/>
      <c r="W464" s="13">
        <v>2</v>
      </c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5"/>
      <c r="AI464" s="31" t="s">
        <v>395</v>
      </c>
      <c r="AJ464" s="32"/>
      <c r="AK464" s="32"/>
      <c r="AL464" s="33"/>
      <c r="AM464" s="6"/>
      <c r="AN464" s="39">
        <v>0</v>
      </c>
    </row>
    <row r="465" spans="1:42" ht="33" customHeight="1" x14ac:dyDescent="0.2">
      <c r="A465" s="4">
        <v>10</v>
      </c>
      <c r="B465" s="5">
        <v>485</v>
      </c>
      <c r="C465" s="16" t="s">
        <v>398</v>
      </c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8"/>
      <c r="W465" s="13">
        <v>2</v>
      </c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5"/>
      <c r="AI465" s="16" t="s">
        <v>110</v>
      </c>
      <c r="AJ465" s="17"/>
      <c r="AK465" s="17"/>
      <c r="AL465" s="18"/>
      <c r="AM465" s="6"/>
      <c r="AN465" s="39">
        <v>0</v>
      </c>
    </row>
    <row r="466" spans="1:42" ht="33" customHeight="1" x14ac:dyDescent="0.2">
      <c r="A466" s="4">
        <v>10</v>
      </c>
      <c r="B466" s="5">
        <v>478</v>
      </c>
      <c r="C466" s="16" t="s">
        <v>399</v>
      </c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8"/>
      <c r="W466" s="13">
        <v>2</v>
      </c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5"/>
      <c r="AI466" s="16" t="s">
        <v>110</v>
      </c>
      <c r="AJ466" s="17"/>
      <c r="AK466" s="17"/>
      <c r="AL466" s="18"/>
      <c r="AM466" s="6"/>
      <c r="AN466" s="39">
        <v>0</v>
      </c>
    </row>
    <row r="467" spans="1:42" ht="33.950000000000003" customHeight="1" x14ac:dyDescent="0.2">
      <c r="A467" s="4">
        <v>10</v>
      </c>
      <c r="B467" s="5">
        <v>481</v>
      </c>
      <c r="C467" s="16" t="s">
        <v>400</v>
      </c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8"/>
      <c r="W467" s="13">
        <v>2</v>
      </c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5"/>
      <c r="AI467" s="16" t="s">
        <v>99</v>
      </c>
      <c r="AJ467" s="17"/>
      <c r="AK467" s="17"/>
      <c r="AL467" s="18"/>
      <c r="AM467" s="6"/>
      <c r="AN467" s="39">
        <v>0</v>
      </c>
    </row>
    <row r="468" spans="1:42" ht="20.100000000000001" customHeight="1" x14ac:dyDescent="0.2">
      <c r="A468" s="4">
        <v>10</v>
      </c>
      <c r="B468" s="5">
        <v>480</v>
      </c>
      <c r="C468" s="16" t="s">
        <v>401</v>
      </c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8"/>
      <c r="W468" s="13">
        <v>2</v>
      </c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5"/>
      <c r="AI468" s="16" t="s">
        <v>110</v>
      </c>
      <c r="AJ468" s="17"/>
      <c r="AK468" s="17"/>
      <c r="AL468" s="18"/>
      <c r="AM468" s="8"/>
      <c r="AN468" s="39">
        <v>0</v>
      </c>
    </row>
    <row r="469" spans="1:42" ht="20.100000000000001" customHeight="1" x14ac:dyDescent="0.2">
      <c r="A469" s="4">
        <v>10</v>
      </c>
      <c r="B469" s="5">
        <v>474</v>
      </c>
      <c r="C469" s="16" t="s">
        <v>402</v>
      </c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8"/>
      <c r="W469" s="13">
        <v>2</v>
      </c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5"/>
      <c r="AI469" s="16" t="s">
        <v>110</v>
      </c>
      <c r="AJ469" s="17"/>
      <c r="AK469" s="17"/>
      <c r="AL469" s="18"/>
      <c r="AM469" s="8"/>
      <c r="AN469" s="39">
        <v>0</v>
      </c>
    </row>
    <row r="470" spans="1:42" ht="149.44999999999999" customHeight="1" x14ac:dyDescent="0.2">
      <c r="A470" s="22" t="s">
        <v>403</v>
      </c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</row>
    <row r="471" spans="1:42" ht="33.950000000000003" customHeight="1" x14ac:dyDescent="0.2">
      <c r="A471" s="1" t="s">
        <v>1</v>
      </c>
      <c r="B471" s="2" t="s">
        <v>2</v>
      </c>
      <c r="C471" s="10" t="s">
        <v>3</v>
      </c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2"/>
      <c r="S471" s="10" t="s">
        <v>4</v>
      </c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2"/>
      <c r="AE471" s="10" t="s">
        <v>5</v>
      </c>
      <c r="AF471" s="11"/>
      <c r="AG471" s="11"/>
      <c r="AH471" s="11"/>
      <c r="AI471" s="11"/>
      <c r="AJ471" s="11"/>
      <c r="AK471" s="11"/>
      <c r="AL471" s="12"/>
      <c r="AM471" s="2" t="s">
        <v>6</v>
      </c>
      <c r="AN471" s="36" t="s">
        <v>467</v>
      </c>
      <c r="AO471" s="37" t="s">
        <v>468</v>
      </c>
      <c r="AP471" s="38" t="s">
        <v>469</v>
      </c>
    </row>
    <row r="472" spans="1:42" ht="33.950000000000003" customHeight="1" x14ac:dyDescent="0.2">
      <c r="A472" s="4">
        <v>1</v>
      </c>
      <c r="B472" s="5">
        <v>495</v>
      </c>
      <c r="C472" s="16" t="s">
        <v>404</v>
      </c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8"/>
      <c r="S472" s="13">
        <v>2</v>
      </c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5"/>
      <c r="AE472" s="16" t="s">
        <v>87</v>
      </c>
      <c r="AF472" s="17"/>
      <c r="AG472" s="17"/>
      <c r="AH472" s="17"/>
      <c r="AI472" s="17"/>
      <c r="AJ472" s="17"/>
      <c r="AK472" s="17"/>
      <c r="AL472" s="18"/>
      <c r="AM472" s="6"/>
      <c r="AN472" s="39">
        <v>21</v>
      </c>
      <c r="AO472" s="40">
        <v>100</v>
      </c>
      <c r="AP472" s="41">
        <f t="shared" ref="AP472:AP479" si="34">AN472+AO472</f>
        <v>121</v>
      </c>
    </row>
    <row r="473" spans="1:42" ht="33" customHeight="1" x14ac:dyDescent="0.2">
      <c r="A473" s="4">
        <v>2</v>
      </c>
      <c r="B473" s="5">
        <v>494</v>
      </c>
      <c r="C473" s="16" t="s">
        <v>405</v>
      </c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8"/>
      <c r="S473" s="13">
        <v>2</v>
      </c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5"/>
      <c r="AE473" s="16" t="s">
        <v>85</v>
      </c>
      <c r="AF473" s="17"/>
      <c r="AG473" s="17"/>
      <c r="AH473" s="17"/>
      <c r="AI473" s="17"/>
      <c r="AJ473" s="17"/>
      <c r="AK473" s="17"/>
      <c r="AL473" s="18"/>
      <c r="AM473" s="6"/>
      <c r="AN473" s="39">
        <v>18</v>
      </c>
      <c r="AO473" s="40">
        <v>99</v>
      </c>
      <c r="AP473" s="41">
        <f t="shared" si="34"/>
        <v>117</v>
      </c>
    </row>
    <row r="474" spans="1:42" ht="33" customHeight="1" x14ac:dyDescent="0.2">
      <c r="A474" s="4">
        <v>3</v>
      </c>
      <c r="B474" s="5">
        <v>501</v>
      </c>
      <c r="C474" s="16" t="s">
        <v>406</v>
      </c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8"/>
      <c r="S474" s="13">
        <v>2</v>
      </c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5"/>
      <c r="AE474" s="16" t="s">
        <v>180</v>
      </c>
      <c r="AF474" s="17"/>
      <c r="AG474" s="17"/>
      <c r="AH474" s="17"/>
      <c r="AI474" s="17"/>
      <c r="AJ474" s="17"/>
      <c r="AK474" s="17"/>
      <c r="AL474" s="18"/>
      <c r="AM474" s="6"/>
      <c r="AN474" s="39">
        <v>15</v>
      </c>
      <c r="AO474" s="40">
        <v>98</v>
      </c>
      <c r="AP474" s="41">
        <f t="shared" si="34"/>
        <v>113</v>
      </c>
    </row>
    <row r="475" spans="1:42" ht="33.950000000000003" customHeight="1" x14ac:dyDescent="0.2">
      <c r="A475" s="4">
        <v>4</v>
      </c>
      <c r="B475" s="5">
        <v>497</v>
      </c>
      <c r="C475" s="16" t="s">
        <v>407</v>
      </c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8"/>
      <c r="S475" s="13">
        <v>2</v>
      </c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5"/>
      <c r="AE475" s="16" t="s">
        <v>180</v>
      </c>
      <c r="AF475" s="17"/>
      <c r="AG475" s="17"/>
      <c r="AH475" s="17"/>
      <c r="AI475" s="17"/>
      <c r="AJ475" s="17"/>
      <c r="AK475" s="17"/>
      <c r="AL475" s="18"/>
      <c r="AM475" s="6"/>
      <c r="AN475" s="39">
        <v>12</v>
      </c>
      <c r="AO475" s="40">
        <v>97</v>
      </c>
      <c r="AP475" s="41">
        <f t="shared" si="34"/>
        <v>109</v>
      </c>
    </row>
    <row r="476" spans="1:42" ht="33.950000000000003" customHeight="1" x14ac:dyDescent="0.2">
      <c r="A476" s="4">
        <v>5</v>
      </c>
      <c r="B476" s="5">
        <v>491</v>
      </c>
      <c r="C476" s="16" t="s">
        <v>408</v>
      </c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8"/>
      <c r="S476" s="13">
        <v>2</v>
      </c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5"/>
      <c r="AE476" s="16" t="s">
        <v>87</v>
      </c>
      <c r="AF476" s="17"/>
      <c r="AG476" s="17"/>
      <c r="AH476" s="17"/>
      <c r="AI476" s="17"/>
      <c r="AJ476" s="17"/>
      <c r="AK476" s="17"/>
      <c r="AL476" s="18"/>
      <c r="AM476" s="6"/>
      <c r="AN476" s="39">
        <v>9</v>
      </c>
      <c r="AO476" s="40">
        <v>96</v>
      </c>
      <c r="AP476" s="41">
        <f t="shared" si="34"/>
        <v>105</v>
      </c>
    </row>
    <row r="477" spans="1:42" ht="33.950000000000003" customHeight="1" x14ac:dyDescent="0.2">
      <c r="A477" s="4">
        <v>6</v>
      </c>
      <c r="B477" s="5">
        <v>492</v>
      </c>
      <c r="C477" s="16" t="s">
        <v>409</v>
      </c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8"/>
      <c r="S477" s="13">
        <v>2</v>
      </c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5"/>
      <c r="AE477" s="16" t="s">
        <v>180</v>
      </c>
      <c r="AF477" s="17"/>
      <c r="AG477" s="17"/>
      <c r="AH477" s="17"/>
      <c r="AI477" s="17"/>
      <c r="AJ477" s="17"/>
      <c r="AK477" s="17"/>
      <c r="AL477" s="18"/>
      <c r="AM477" s="6"/>
      <c r="AN477" s="39">
        <v>6</v>
      </c>
      <c r="AO477" s="40">
        <v>95</v>
      </c>
      <c r="AP477" s="41">
        <f t="shared" si="34"/>
        <v>101</v>
      </c>
    </row>
    <row r="478" spans="1:42" ht="33" customHeight="1" x14ac:dyDescent="0.2">
      <c r="A478" s="4">
        <v>7</v>
      </c>
      <c r="B478" s="5">
        <v>500</v>
      </c>
      <c r="C478" s="16" t="s">
        <v>410</v>
      </c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8"/>
      <c r="S478" s="13">
        <v>2</v>
      </c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5"/>
      <c r="AE478" s="16" t="s">
        <v>87</v>
      </c>
      <c r="AF478" s="17"/>
      <c r="AG478" s="17"/>
      <c r="AH478" s="17"/>
      <c r="AI478" s="17"/>
      <c r="AJ478" s="17"/>
      <c r="AK478" s="17"/>
      <c r="AL478" s="18"/>
      <c r="AM478" s="6"/>
      <c r="AN478" s="39">
        <v>3</v>
      </c>
      <c r="AO478" s="40">
        <v>94</v>
      </c>
      <c r="AP478" s="41">
        <f t="shared" si="34"/>
        <v>97</v>
      </c>
    </row>
    <row r="479" spans="1:42" ht="33.6" customHeight="1" x14ac:dyDescent="0.2">
      <c r="A479" s="4">
        <v>8</v>
      </c>
      <c r="B479" s="5">
        <v>498</v>
      </c>
      <c r="C479" s="16" t="s">
        <v>411</v>
      </c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8"/>
      <c r="S479" s="13">
        <v>2</v>
      </c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5"/>
      <c r="AE479" s="16" t="s">
        <v>182</v>
      </c>
      <c r="AF479" s="17"/>
      <c r="AG479" s="17"/>
      <c r="AH479" s="17"/>
      <c r="AI479" s="17"/>
      <c r="AJ479" s="17"/>
      <c r="AK479" s="17"/>
      <c r="AL479" s="18"/>
      <c r="AM479" s="6"/>
      <c r="AN479" s="39">
        <v>0</v>
      </c>
      <c r="AO479" s="40">
        <v>93</v>
      </c>
      <c r="AP479" s="41">
        <f t="shared" si="34"/>
        <v>93</v>
      </c>
    </row>
    <row r="480" spans="1:42" ht="149.44999999999999" customHeight="1" x14ac:dyDescent="0.2">
      <c r="A480" s="34" t="s">
        <v>412</v>
      </c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</row>
    <row r="481" spans="1:42" ht="33.950000000000003" customHeight="1" x14ac:dyDescent="0.2">
      <c r="A481" s="1" t="s">
        <v>1</v>
      </c>
      <c r="B481" s="10" t="s">
        <v>2</v>
      </c>
      <c r="C481" s="12"/>
      <c r="D481" s="10" t="s">
        <v>3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2"/>
      <c r="Z481" s="10" t="s">
        <v>4</v>
      </c>
      <c r="AA481" s="11"/>
      <c r="AB481" s="11"/>
      <c r="AC481" s="11"/>
      <c r="AD481" s="11"/>
      <c r="AE481" s="11"/>
      <c r="AF481" s="11"/>
      <c r="AG481" s="11"/>
      <c r="AH481" s="11"/>
      <c r="AI481" s="12"/>
      <c r="AJ481" s="10" t="s">
        <v>5</v>
      </c>
      <c r="AK481" s="11"/>
      <c r="AL481" s="12"/>
      <c r="AM481" s="2" t="s">
        <v>6</v>
      </c>
      <c r="AN481" s="36" t="s">
        <v>467</v>
      </c>
    </row>
    <row r="482" spans="1:42" ht="18.95" customHeight="1" x14ac:dyDescent="0.2">
      <c r="A482" s="4">
        <v>1</v>
      </c>
      <c r="B482" s="13">
        <v>506</v>
      </c>
      <c r="C482" s="15"/>
      <c r="D482" s="16" t="s">
        <v>413</v>
      </c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8"/>
      <c r="Z482" s="13">
        <v>2</v>
      </c>
      <c r="AA482" s="14"/>
      <c r="AB482" s="14"/>
      <c r="AC482" s="14"/>
      <c r="AD482" s="14"/>
      <c r="AE482" s="14"/>
      <c r="AF482" s="14"/>
      <c r="AG482" s="14"/>
      <c r="AH482" s="14"/>
      <c r="AI482" s="15"/>
      <c r="AJ482" s="16" t="s">
        <v>87</v>
      </c>
      <c r="AK482" s="17"/>
      <c r="AL482" s="18"/>
      <c r="AM482" s="8"/>
      <c r="AN482" s="39">
        <v>4</v>
      </c>
    </row>
    <row r="483" spans="1:42" ht="33.950000000000003" customHeight="1" x14ac:dyDescent="0.2">
      <c r="A483" s="4">
        <v>2</v>
      </c>
      <c r="B483" s="13">
        <v>505</v>
      </c>
      <c r="C483" s="15"/>
      <c r="D483" s="16" t="s">
        <v>414</v>
      </c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8"/>
      <c r="Z483" s="13">
        <v>2</v>
      </c>
      <c r="AA483" s="14"/>
      <c r="AB483" s="14"/>
      <c r="AC483" s="14"/>
      <c r="AD483" s="14"/>
      <c r="AE483" s="14"/>
      <c r="AF483" s="14"/>
      <c r="AG483" s="14"/>
      <c r="AH483" s="14"/>
      <c r="AI483" s="15"/>
      <c r="AJ483" s="16" t="s">
        <v>182</v>
      </c>
      <c r="AK483" s="17"/>
      <c r="AL483" s="18"/>
      <c r="AM483" s="6"/>
      <c r="AN483" s="39">
        <v>2</v>
      </c>
    </row>
    <row r="484" spans="1:42" ht="33.950000000000003" customHeight="1" x14ac:dyDescent="0.2">
      <c r="A484" s="4">
        <v>3</v>
      </c>
      <c r="B484" s="13">
        <v>507</v>
      </c>
      <c r="C484" s="15"/>
      <c r="D484" s="16" t="s">
        <v>415</v>
      </c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8"/>
      <c r="Z484" s="13">
        <v>2</v>
      </c>
      <c r="AA484" s="14"/>
      <c r="AB484" s="14"/>
      <c r="AC484" s="14"/>
      <c r="AD484" s="14"/>
      <c r="AE484" s="14"/>
      <c r="AF484" s="14"/>
      <c r="AG484" s="14"/>
      <c r="AH484" s="14"/>
      <c r="AI484" s="15"/>
      <c r="AJ484" s="16" t="s">
        <v>182</v>
      </c>
      <c r="AK484" s="17"/>
      <c r="AL484" s="18"/>
      <c r="AM484" s="6"/>
      <c r="AN484" s="39">
        <v>0</v>
      </c>
    </row>
    <row r="485" spans="1:42" ht="149.44999999999999" customHeight="1" x14ac:dyDescent="0.2">
      <c r="A485" s="29" t="s">
        <v>416</v>
      </c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</row>
    <row r="486" spans="1:42" ht="33.950000000000003" customHeight="1" x14ac:dyDescent="0.2">
      <c r="A486" s="1" t="s">
        <v>1</v>
      </c>
      <c r="B486" s="2" t="s">
        <v>2</v>
      </c>
      <c r="C486" s="10" t="s">
        <v>3</v>
      </c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2"/>
      <c r="S486" s="10" t="s">
        <v>4</v>
      </c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2"/>
      <c r="AE486" s="10" t="s">
        <v>5</v>
      </c>
      <c r="AF486" s="11"/>
      <c r="AG486" s="11"/>
      <c r="AH486" s="11"/>
      <c r="AI486" s="11"/>
      <c r="AJ486" s="11"/>
      <c r="AK486" s="11"/>
      <c r="AL486" s="12"/>
      <c r="AM486" s="2" t="s">
        <v>6</v>
      </c>
      <c r="AN486" s="36" t="s">
        <v>467</v>
      </c>
      <c r="AO486" s="37" t="s">
        <v>468</v>
      </c>
      <c r="AP486" s="38" t="s">
        <v>469</v>
      </c>
    </row>
    <row r="487" spans="1:42" ht="33.950000000000003" customHeight="1" x14ac:dyDescent="0.2">
      <c r="A487" s="4">
        <v>1</v>
      </c>
      <c r="B487" s="5">
        <v>511</v>
      </c>
      <c r="C487" s="16" t="s">
        <v>417</v>
      </c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8"/>
      <c r="S487" s="13">
        <v>2</v>
      </c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5"/>
      <c r="AE487" s="16" t="s">
        <v>85</v>
      </c>
      <c r="AF487" s="17"/>
      <c r="AG487" s="17"/>
      <c r="AH487" s="17"/>
      <c r="AI487" s="17"/>
      <c r="AJ487" s="17"/>
      <c r="AK487" s="17"/>
      <c r="AL487" s="18"/>
      <c r="AM487" s="6"/>
      <c r="AN487" s="39">
        <v>12</v>
      </c>
      <c r="AO487" s="40">
        <v>100</v>
      </c>
      <c r="AP487" s="41">
        <f t="shared" ref="AP487:AP491" si="35">AN487+AO487</f>
        <v>112</v>
      </c>
    </row>
    <row r="488" spans="1:42" ht="33" customHeight="1" x14ac:dyDescent="0.2">
      <c r="A488" s="4">
        <v>2</v>
      </c>
      <c r="B488" s="5">
        <v>514</v>
      </c>
      <c r="C488" s="16" t="s">
        <v>418</v>
      </c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8"/>
      <c r="S488" s="13">
        <v>2</v>
      </c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5"/>
      <c r="AE488" s="16" t="s">
        <v>87</v>
      </c>
      <c r="AF488" s="17"/>
      <c r="AG488" s="17"/>
      <c r="AH488" s="17"/>
      <c r="AI488" s="17"/>
      <c r="AJ488" s="17"/>
      <c r="AK488" s="17"/>
      <c r="AL488" s="18"/>
      <c r="AM488" s="6"/>
      <c r="AN488" s="39">
        <v>9</v>
      </c>
      <c r="AO488" s="40">
        <v>99</v>
      </c>
      <c r="AP488" s="41">
        <f t="shared" si="35"/>
        <v>108</v>
      </c>
    </row>
    <row r="489" spans="1:42" ht="33" customHeight="1" x14ac:dyDescent="0.2">
      <c r="A489" s="4">
        <v>3</v>
      </c>
      <c r="B489" s="5">
        <v>508</v>
      </c>
      <c r="C489" s="16" t="s">
        <v>419</v>
      </c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8"/>
      <c r="S489" s="13">
        <v>2</v>
      </c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5"/>
      <c r="AE489" s="16" t="s">
        <v>85</v>
      </c>
      <c r="AF489" s="17"/>
      <c r="AG489" s="17"/>
      <c r="AH489" s="17"/>
      <c r="AI489" s="17"/>
      <c r="AJ489" s="17"/>
      <c r="AK489" s="17"/>
      <c r="AL489" s="18"/>
      <c r="AM489" s="6"/>
      <c r="AN489" s="39">
        <v>6</v>
      </c>
      <c r="AO489" s="40">
        <v>98</v>
      </c>
      <c r="AP489" s="41">
        <f t="shared" si="35"/>
        <v>104</v>
      </c>
    </row>
    <row r="490" spans="1:42" ht="33.950000000000003" customHeight="1" x14ac:dyDescent="0.2">
      <c r="A490" s="4">
        <v>4</v>
      </c>
      <c r="B490" s="5">
        <v>515</v>
      </c>
      <c r="C490" s="16" t="s">
        <v>420</v>
      </c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8"/>
      <c r="S490" s="13">
        <v>2</v>
      </c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5"/>
      <c r="AE490" s="16" t="s">
        <v>156</v>
      </c>
      <c r="AF490" s="17"/>
      <c r="AG490" s="17"/>
      <c r="AH490" s="17"/>
      <c r="AI490" s="17"/>
      <c r="AJ490" s="17"/>
      <c r="AK490" s="17"/>
      <c r="AL490" s="18"/>
      <c r="AM490" s="6"/>
      <c r="AN490" s="39">
        <v>3</v>
      </c>
      <c r="AO490" s="40">
        <v>97</v>
      </c>
      <c r="AP490" s="41">
        <f t="shared" si="35"/>
        <v>100</v>
      </c>
    </row>
    <row r="491" spans="1:42" ht="33.950000000000003" customHeight="1" x14ac:dyDescent="0.2">
      <c r="A491" s="4">
        <v>5</v>
      </c>
      <c r="B491" s="5">
        <v>513</v>
      </c>
      <c r="C491" s="16" t="s">
        <v>421</v>
      </c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8"/>
      <c r="S491" s="13">
        <v>2</v>
      </c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5"/>
      <c r="AE491" s="16" t="s">
        <v>182</v>
      </c>
      <c r="AF491" s="17"/>
      <c r="AG491" s="17"/>
      <c r="AH491" s="17"/>
      <c r="AI491" s="17"/>
      <c r="AJ491" s="17"/>
      <c r="AK491" s="17"/>
      <c r="AL491" s="18"/>
      <c r="AM491" s="6"/>
      <c r="AN491" s="39">
        <v>0</v>
      </c>
      <c r="AO491" s="40">
        <v>96</v>
      </c>
      <c r="AP491" s="41">
        <f t="shared" si="35"/>
        <v>96</v>
      </c>
    </row>
    <row r="492" spans="1:42" ht="149.44999999999999" customHeight="1" x14ac:dyDescent="0.2">
      <c r="A492" s="29" t="s">
        <v>422</v>
      </c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</row>
    <row r="493" spans="1:42" ht="33.950000000000003" customHeight="1" x14ac:dyDescent="0.2">
      <c r="A493" s="1" t="s">
        <v>1</v>
      </c>
      <c r="B493" s="2" t="s">
        <v>2</v>
      </c>
      <c r="C493" s="10" t="s">
        <v>3</v>
      </c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2"/>
      <c r="S493" s="10" t="s">
        <v>4</v>
      </c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2"/>
      <c r="AE493" s="10" t="s">
        <v>5</v>
      </c>
      <c r="AF493" s="11"/>
      <c r="AG493" s="11"/>
      <c r="AH493" s="11"/>
      <c r="AI493" s="11"/>
      <c r="AJ493" s="11"/>
      <c r="AK493" s="11"/>
      <c r="AL493" s="12"/>
      <c r="AM493" s="2" t="s">
        <v>6</v>
      </c>
      <c r="AN493" s="36" t="s">
        <v>467</v>
      </c>
      <c r="AO493" s="37" t="s">
        <v>468</v>
      </c>
      <c r="AP493" s="38" t="s">
        <v>469</v>
      </c>
    </row>
    <row r="494" spans="1:42" ht="33.950000000000003" customHeight="1" x14ac:dyDescent="0.2">
      <c r="A494" s="4">
        <v>1</v>
      </c>
      <c r="B494" s="5">
        <v>523</v>
      </c>
      <c r="C494" s="16" t="s">
        <v>423</v>
      </c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8"/>
      <c r="S494" s="13">
        <v>2</v>
      </c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5"/>
      <c r="AE494" s="16" t="s">
        <v>87</v>
      </c>
      <c r="AF494" s="17"/>
      <c r="AG494" s="17"/>
      <c r="AH494" s="17"/>
      <c r="AI494" s="17"/>
      <c r="AJ494" s="17"/>
      <c r="AK494" s="17"/>
      <c r="AL494" s="18"/>
      <c r="AM494" s="6"/>
      <c r="AN494" s="39">
        <v>21</v>
      </c>
      <c r="AO494" s="40">
        <v>100</v>
      </c>
      <c r="AP494" s="41">
        <f t="shared" ref="AP494:AP501" si="36">AN494+AO494</f>
        <v>121</v>
      </c>
    </row>
    <row r="495" spans="1:42" ht="33" customHeight="1" x14ac:dyDescent="0.2">
      <c r="A495" s="4">
        <v>2</v>
      </c>
      <c r="B495" s="5">
        <v>522</v>
      </c>
      <c r="C495" s="16" t="s">
        <v>424</v>
      </c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8"/>
      <c r="S495" s="13">
        <v>2</v>
      </c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5"/>
      <c r="AE495" s="16" t="s">
        <v>156</v>
      </c>
      <c r="AF495" s="17"/>
      <c r="AG495" s="17"/>
      <c r="AH495" s="17"/>
      <c r="AI495" s="17"/>
      <c r="AJ495" s="17"/>
      <c r="AK495" s="17"/>
      <c r="AL495" s="18"/>
      <c r="AM495" s="6"/>
      <c r="AN495" s="39">
        <v>18</v>
      </c>
      <c r="AO495" s="40">
        <v>99</v>
      </c>
      <c r="AP495" s="41">
        <f t="shared" si="36"/>
        <v>117</v>
      </c>
    </row>
    <row r="496" spans="1:42" ht="33" customHeight="1" x14ac:dyDescent="0.2">
      <c r="A496" s="4">
        <v>3</v>
      </c>
      <c r="B496" s="5">
        <v>525</v>
      </c>
      <c r="C496" s="16" t="s">
        <v>425</v>
      </c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8"/>
      <c r="S496" s="13">
        <v>2</v>
      </c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5"/>
      <c r="AE496" s="16" t="s">
        <v>85</v>
      </c>
      <c r="AF496" s="17"/>
      <c r="AG496" s="17"/>
      <c r="AH496" s="17"/>
      <c r="AI496" s="17"/>
      <c r="AJ496" s="17"/>
      <c r="AK496" s="17"/>
      <c r="AL496" s="18"/>
      <c r="AM496" s="6"/>
      <c r="AN496" s="39">
        <v>15</v>
      </c>
      <c r="AO496" s="40">
        <v>98</v>
      </c>
      <c r="AP496" s="41">
        <f t="shared" si="36"/>
        <v>113</v>
      </c>
    </row>
    <row r="497" spans="1:42" ht="33.950000000000003" customHeight="1" x14ac:dyDescent="0.2">
      <c r="A497" s="4">
        <v>4</v>
      </c>
      <c r="B497" s="5">
        <v>528</v>
      </c>
      <c r="C497" s="16" t="s">
        <v>426</v>
      </c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8"/>
      <c r="S497" s="13">
        <v>2</v>
      </c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5"/>
      <c r="AE497" s="16" t="s">
        <v>42</v>
      </c>
      <c r="AF497" s="17"/>
      <c r="AG497" s="17"/>
      <c r="AH497" s="17"/>
      <c r="AI497" s="17"/>
      <c r="AJ497" s="17"/>
      <c r="AK497" s="17"/>
      <c r="AL497" s="18"/>
      <c r="AM497" s="6"/>
      <c r="AN497" s="39">
        <v>12</v>
      </c>
      <c r="AO497" s="40">
        <v>97</v>
      </c>
      <c r="AP497" s="41">
        <f t="shared" si="36"/>
        <v>109</v>
      </c>
    </row>
    <row r="498" spans="1:42" ht="33.950000000000003" customHeight="1" x14ac:dyDescent="0.2">
      <c r="A498" s="4">
        <v>5</v>
      </c>
      <c r="B498" s="5">
        <v>527</v>
      </c>
      <c r="C498" s="16" t="s">
        <v>427</v>
      </c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8"/>
      <c r="S498" s="13">
        <v>2</v>
      </c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5"/>
      <c r="AE498" s="16" t="s">
        <v>87</v>
      </c>
      <c r="AF498" s="17"/>
      <c r="AG498" s="17"/>
      <c r="AH498" s="17"/>
      <c r="AI498" s="17"/>
      <c r="AJ498" s="17"/>
      <c r="AK498" s="17"/>
      <c r="AL498" s="18"/>
      <c r="AM498" s="6"/>
      <c r="AN498" s="39">
        <v>9</v>
      </c>
      <c r="AO498" s="40">
        <v>96</v>
      </c>
      <c r="AP498" s="41">
        <f t="shared" si="36"/>
        <v>105</v>
      </c>
    </row>
    <row r="499" spans="1:42" ht="33.950000000000003" customHeight="1" x14ac:dyDescent="0.2">
      <c r="A499" s="4">
        <v>6</v>
      </c>
      <c r="B499" s="5">
        <v>526</v>
      </c>
      <c r="C499" s="16" t="s">
        <v>428</v>
      </c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8"/>
      <c r="S499" s="13">
        <v>2</v>
      </c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5"/>
      <c r="AE499" s="16" t="s">
        <v>85</v>
      </c>
      <c r="AF499" s="17"/>
      <c r="AG499" s="17"/>
      <c r="AH499" s="17"/>
      <c r="AI499" s="17"/>
      <c r="AJ499" s="17"/>
      <c r="AK499" s="17"/>
      <c r="AL499" s="18"/>
      <c r="AM499" s="6"/>
      <c r="AN499" s="39">
        <v>6</v>
      </c>
      <c r="AO499" s="40">
        <v>95</v>
      </c>
      <c r="AP499" s="41">
        <f t="shared" si="36"/>
        <v>101</v>
      </c>
    </row>
    <row r="500" spans="1:42" ht="33" customHeight="1" x14ac:dyDescent="0.2">
      <c r="A500" s="4">
        <v>7</v>
      </c>
      <c r="B500" s="5">
        <v>521</v>
      </c>
      <c r="C500" s="16" t="s">
        <v>429</v>
      </c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8"/>
      <c r="S500" s="13">
        <v>2</v>
      </c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5"/>
      <c r="AE500" s="16" t="s">
        <v>182</v>
      </c>
      <c r="AF500" s="17"/>
      <c r="AG500" s="17"/>
      <c r="AH500" s="17"/>
      <c r="AI500" s="17"/>
      <c r="AJ500" s="17"/>
      <c r="AK500" s="17"/>
      <c r="AL500" s="18"/>
      <c r="AM500" s="6"/>
      <c r="AN500" s="39">
        <v>3</v>
      </c>
      <c r="AO500" s="40">
        <v>94</v>
      </c>
      <c r="AP500" s="41">
        <f t="shared" si="36"/>
        <v>97</v>
      </c>
    </row>
    <row r="501" spans="1:42" ht="33.6" customHeight="1" x14ac:dyDescent="0.2">
      <c r="A501" s="4">
        <v>8</v>
      </c>
      <c r="B501" s="5">
        <v>524</v>
      </c>
      <c r="C501" s="16" t="s">
        <v>430</v>
      </c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8"/>
      <c r="S501" s="13">
        <v>2</v>
      </c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5"/>
      <c r="AE501" s="16" t="s">
        <v>182</v>
      </c>
      <c r="AF501" s="17"/>
      <c r="AG501" s="17"/>
      <c r="AH501" s="17"/>
      <c r="AI501" s="17"/>
      <c r="AJ501" s="17"/>
      <c r="AK501" s="17"/>
      <c r="AL501" s="18"/>
      <c r="AM501" s="6"/>
      <c r="AN501" s="39">
        <v>0</v>
      </c>
      <c r="AO501" s="40">
        <v>93</v>
      </c>
      <c r="AP501" s="41">
        <f t="shared" si="36"/>
        <v>93</v>
      </c>
    </row>
    <row r="502" spans="1:42" ht="149.44999999999999" customHeight="1" x14ac:dyDescent="0.2">
      <c r="A502" s="22" t="s">
        <v>431</v>
      </c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</row>
    <row r="503" spans="1:42" ht="33.950000000000003" customHeight="1" x14ac:dyDescent="0.2">
      <c r="A503" s="1" t="s">
        <v>1</v>
      </c>
      <c r="B503" s="10" t="s">
        <v>2</v>
      </c>
      <c r="C503" s="12"/>
      <c r="D503" s="10" t="s">
        <v>3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2"/>
      <c r="U503" s="10" t="s">
        <v>4</v>
      </c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2"/>
      <c r="AG503" s="10" t="s">
        <v>5</v>
      </c>
      <c r="AH503" s="11"/>
      <c r="AI503" s="11"/>
      <c r="AJ503" s="11"/>
      <c r="AK503" s="11"/>
      <c r="AL503" s="12"/>
      <c r="AM503" s="2" t="s">
        <v>6</v>
      </c>
      <c r="AN503" s="36" t="s">
        <v>467</v>
      </c>
      <c r="AO503" s="37" t="s">
        <v>468</v>
      </c>
      <c r="AP503" s="38" t="s">
        <v>469</v>
      </c>
    </row>
    <row r="504" spans="1:42" ht="34.5" customHeight="1" x14ac:dyDescent="0.2">
      <c r="A504" s="4">
        <v>1</v>
      </c>
      <c r="B504" s="13">
        <v>531</v>
      </c>
      <c r="C504" s="15"/>
      <c r="D504" s="16" t="s">
        <v>432</v>
      </c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8"/>
      <c r="U504" s="13">
        <v>2</v>
      </c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5"/>
      <c r="AG504" s="31" t="s">
        <v>433</v>
      </c>
      <c r="AH504" s="32"/>
      <c r="AI504" s="32"/>
      <c r="AJ504" s="32"/>
      <c r="AK504" s="32"/>
      <c r="AL504" s="33"/>
      <c r="AM504" s="6"/>
      <c r="AN504" s="39">
        <v>3</v>
      </c>
      <c r="AO504" s="40">
        <v>100</v>
      </c>
      <c r="AP504" s="41">
        <f t="shared" ref="AP504:AP505" si="37">AN504+AO504</f>
        <v>103</v>
      </c>
    </row>
    <row r="505" spans="1:42" ht="19.350000000000001" customHeight="1" x14ac:dyDescent="0.2">
      <c r="A505" s="4">
        <v>2</v>
      </c>
      <c r="B505" s="13">
        <v>532</v>
      </c>
      <c r="C505" s="15"/>
      <c r="D505" s="16" t="s">
        <v>434</v>
      </c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8"/>
      <c r="U505" s="13">
        <v>2</v>
      </c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5"/>
      <c r="AG505" s="16" t="s">
        <v>182</v>
      </c>
      <c r="AH505" s="17"/>
      <c r="AI505" s="17"/>
      <c r="AJ505" s="17"/>
      <c r="AK505" s="17"/>
      <c r="AL505" s="18"/>
      <c r="AM505" s="8"/>
      <c r="AN505" s="39">
        <v>0</v>
      </c>
      <c r="AO505" s="40">
        <v>99</v>
      </c>
      <c r="AP505" s="41">
        <f t="shared" si="37"/>
        <v>99</v>
      </c>
    </row>
    <row r="506" spans="1:42" ht="149.44999999999999" customHeight="1" x14ac:dyDescent="0.2">
      <c r="A506" s="22" t="s">
        <v>435</v>
      </c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</row>
    <row r="507" spans="1:42" ht="33.950000000000003" customHeight="1" x14ac:dyDescent="0.2">
      <c r="A507" s="1" t="s">
        <v>1</v>
      </c>
      <c r="B507" s="10" t="s">
        <v>2</v>
      </c>
      <c r="C507" s="12"/>
      <c r="D507" s="10" t="s">
        <v>3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2"/>
      <c r="W507" s="10" t="s">
        <v>4</v>
      </c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2"/>
      <c r="AI507" s="10" t="s">
        <v>5</v>
      </c>
      <c r="AJ507" s="11"/>
      <c r="AK507" s="11"/>
      <c r="AL507" s="12"/>
      <c r="AM507" s="2" t="s">
        <v>6</v>
      </c>
      <c r="AN507" s="36" t="s">
        <v>467</v>
      </c>
    </row>
    <row r="508" spans="1:42" ht="33.75" customHeight="1" x14ac:dyDescent="0.2">
      <c r="A508" s="4">
        <v>1</v>
      </c>
      <c r="B508" s="13">
        <v>536</v>
      </c>
      <c r="C508" s="15"/>
      <c r="D508" s="16" t="s">
        <v>436</v>
      </c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8"/>
      <c r="W508" s="13">
        <v>2</v>
      </c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5"/>
      <c r="AI508" s="16" t="s">
        <v>182</v>
      </c>
      <c r="AJ508" s="17"/>
      <c r="AK508" s="17"/>
      <c r="AL508" s="18"/>
      <c r="AM508" s="6"/>
      <c r="AN508" s="39">
        <v>0</v>
      </c>
    </row>
    <row r="509" spans="1:42" ht="149.44999999999999" customHeight="1" x14ac:dyDescent="0.2">
      <c r="A509" s="25" t="s">
        <v>437</v>
      </c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</row>
    <row r="510" spans="1:42" ht="35.25" customHeight="1" x14ac:dyDescent="0.2">
      <c r="A510" s="1" t="s">
        <v>1</v>
      </c>
      <c r="B510" s="10" t="s">
        <v>2</v>
      </c>
      <c r="C510" s="11"/>
      <c r="D510" s="11"/>
      <c r="E510" s="11"/>
      <c r="F510" s="11"/>
      <c r="G510" s="12"/>
      <c r="H510" s="10" t="s">
        <v>3</v>
      </c>
      <c r="I510" s="11"/>
      <c r="J510" s="11"/>
      <c r="K510" s="11"/>
      <c r="L510" s="11"/>
      <c r="M510" s="11"/>
      <c r="N510" s="12"/>
      <c r="O510" s="10" t="s">
        <v>4</v>
      </c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2"/>
      <c r="AE510" s="10" t="s">
        <v>5</v>
      </c>
      <c r="AF510" s="11"/>
      <c r="AG510" s="11"/>
      <c r="AH510" s="11"/>
      <c r="AI510" s="11"/>
      <c r="AJ510" s="12"/>
      <c r="AK510" s="10" t="s">
        <v>6</v>
      </c>
      <c r="AL510" s="11"/>
      <c r="AM510" s="12"/>
      <c r="AN510" s="36" t="s">
        <v>467</v>
      </c>
    </row>
    <row r="511" spans="1:42" ht="20.100000000000001" customHeight="1" x14ac:dyDescent="0.2">
      <c r="A511" s="4">
        <v>1</v>
      </c>
      <c r="B511" s="13">
        <v>541</v>
      </c>
      <c r="C511" s="14"/>
      <c r="D511" s="14"/>
      <c r="E511" s="14"/>
      <c r="F511" s="14"/>
      <c r="G511" s="15"/>
      <c r="H511" s="16" t="s">
        <v>87</v>
      </c>
      <c r="I511" s="17"/>
      <c r="J511" s="17"/>
      <c r="K511" s="17"/>
      <c r="L511" s="17"/>
      <c r="M511" s="17"/>
      <c r="N511" s="18"/>
      <c r="O511" s="13">
        <v>7</v>
      </c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5"/>
      <c r="AE511" s="16" t="s">
        <v>87</v>
      </c>
      <c r="AF511" s="17"/>
      <c r="AG511" s="17"/>
      <c r="AH511" s="17"/>
      <c r="AI511" s="17"/>
      <c r="AJ511" s="18"/>
      <c r="AK511" s="19"/>
      <c r="AL511" s="21"/>
      <c r="AM511" s="20"/>
      <c r="AN511" s="39">
        <v>0</v>
      </c>
    </row>
    <row r="512" spans="1:42" ht="149.44999999999999" customHeight="1" x14ac:dyDescent="0.2">
      <c r="A512" s="25" t="s">
        <v>438</v>
      </c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</row>
    <row r="513" spans="1:42" ht="37.5" customHeight="1" x14ac:dyDescent="0.2">
      <c r="A513" s="1" t="s">
        <v>1</v>
      </c>
      <c r="B513" s="10" t="s">
        <v>2</v>
      </c>
      <c r="C513" s="11"/>
      <c r="D513" s="12"/>
      <c r="E513" s="10" t="s">
        <v>3</v>
      </c>
      <c r="F513" s="11"/>
      <c r="G513" s="11"/>
      <c r="H513" s="12"/>
      <c r="I513" s="10" t="s">
        <v>4</v>
      </c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2"/>
      <c r="V513" s="10" t="s">
        <v>5</v>
      </c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2"/>
      <c r="AL513" s="10" t="s">
        <v>6</v>
      </c>
      <c r="AM513" s="12"/>
      <c r="AN513" s="36" t="s">
        <v>467</v>
      </c>
      <c r="AO513" s="37" t="s">
        <v>468</v>
      </c>
      <c r="AP513" s="38" t="s">
        <v>469</v>
      </c>
    </row>
    <row r="514" spans="1:42" ht="20.100000000000001" customHeight="1" x14ac:dyDescent="0.2">
      <c r="A514" s="4">
        <v>1</v>
      </c>
      <c r="B514" s="13">
        <v>546</v>
      </c>
      <c r="C514" s="14"/>
      <c r="D514" s="15"/>
      <c r="E514" s="42" t="s">
        <v>470</v>
      </c>
      <c r="F514" s="17"/>
      <c r="G514" s="17"/>
      <c r="H514" s="18"/>
      <c r="I514" s="13">
        <v>7</v>
      </c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5"/>
      <c r="V514" s="16" t="s">
        <v>87</v>
      </c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8"/>
      <c r="AL514" s="19"/>
      <c r="AM514" s="20"/>
      <c r="AN514" s="39">
        <v>9</v>
      </c>
      <c r="AO514" s="40">
        <v>100</v>
      </c>
      <c r="AP514" s="41">
        <f t="shared" ref="AP514:AP515" si="38">AN514+AO514</f>
        <v>109</v>
      </c>
    </row>
    <row r="515" spans="1:42" ht="18.95" customHeight="1" x14ac:dyDescent="0.2">
      <c r="A515" s="4">
        <v>2</v>
      </c>
      <c r="B515" s="13">
        <v>548</v>
      </c>
      <c r="C515" s="14"/>
      <c r="D515" s="15"/>
      <c r="E515" s="16" t="s">
        <v>439</v>
      </c>
      <c r="F515" s="17"/>
      <c r="G515" s="17"/>
      <c r="H515" s="18"/>
      <c r="I515" s="13">
        <v>5</v>
      </c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5"/>
      <c r="V515" s="16" t="s">
        <v>85</v>
      </c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8"/>
      <c r="AL515" s="19"/>
      <c r="AM515" s="20"/>
      <c r="AN515" s="39">
        <v>6</v>
      </c>
      <c r="AO515" s="40">
        <v>99</v>
      </c>
      <c r="AP515" s="41">
        <f t="shared" si="38"/>
        <v>105</v>
      </c>
    </row>
    <row r="516" spans="1:42" ht="21" customHeight="1" x14ac:dyDescent="0.2">
      <c r="A516" s="4">
        <v>3</v>
      </c>
      <c r="B516" s="13">
        <v>545</v>
      </c>
      <c r="C516" s="14"/>
      <c r="D516" s="15"/>
      <c r="E516" s="16" t="s">
        <v>440</v>
      </c>
      <c r="F516" s="17"/>
      <c r="G516" s="17"/>
      <c r="H516" s="18"/>
      <c r="I516" s="13">
        <v>7</v>
      </c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5"/>
      <c r="V516" s="16" t="s">
        <v>85</v>
      </c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8"/>
      <c r="AL516" s="19"/>
      <c r="AM516" s="20"/>
      <c r="AN516" s="39">
        <v>3</v>
      </c>
      <c r="AO516" s="40">
        <v>98</v>
      </c>
      <c r="AP516" s="41">
        <f t="shared" ref="AP516:AP517" si="39">AN516+AO516</f>
        <v>101</v>
      </c>
    </row>
    <row r="517" spans="1:42" ht="19.350000000000001" customHeight="1" x14ac:dyDescent="0.2">
      <c r="A517" s="4">
        <v>4</v>
      </c>
      <c r="B517" s="13">
        <v>547</v>
      </c>
      <c r="C517" s="14"/>
      <c r="D517" s="15"/>
      <c r="E517" s="16" t="s">
        <v>441</v>
      </c>
      <c r="F517" s="17"/>
      <c r="G517" s="17"/>
      <c r="H517" s="18"/>
      <c r="I517" s="13">
        <v>6</v>
      </c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5"/>
      <c r="V517" s="16" t="s">
        <v>85</v>
      </c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8"/>
      <c r="AL517" s="19"/>
      <c r="AM517" s="20"/>
      <c r="AN517" s="39">
        <v>0</v>
      </c>
      <c r="AO517" s="40">
        <v>97</v>
      </c>
      <c r="AP517" s="41">
        <f t="shared" si="39"/>
        <v>97</v>
      </c>
    </row>
    <row r="518" spans="1:42" ht="149.44999999999999" customHeight="1" x14ac:dyDescent="0.2">
      <c r="A518" s="25" t="s">
        <v>442</v>
      </c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</row>
    <row r="519" spans="1:42" ht="35.25" customHeight="1" x14ac:dyDescent="0.2">
      <c r="A519" s="1" t="s">
        <v>1</v>
      </c>
      <c r="B519" s="10" t="s">
        <v>2</v>
      </c>
      <c r="C519" s="11"/>
      <c r="D519" s="11"/>
      <c r="E519" s="12"/>
      <c r="F519" s="10" t="s">
        <v>3</v>
      </c>
      <c r="G519" s="11"/>
      <c r="H519" s="11"/>
      <c r="I519" s="11"/>
      <c r="J519" s="11"/>
      <c r="K519" s="11"/>
      <c r="L519" s="12"/>
      <c r="M519" s="10" t="s">
        <v>4</v>
      </c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2"/>
      <c r="Z519" s="10" t="s">
        <v>5</v>
      </c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2"/>
      <c r="AL519" s="10" t="s">
        <v>6</v>
      </c>
      <c r="AM519" s="12"/>
      <c r="AN519" s="36" t="s">
        <v>467</v>
      </c>
    </row>
    <row r="520" spans="1:42" ht="20.100000000000001" customHeight="1" x14ac:dyDescent="0.2">
      <c r="A520" s="4">
        <v>1</v>
      </c>
      <c r="B520" s="13">
        <v>549</v>
      </c>
      <c r="C520" s="14"/>
      <c r="D520" s="14"/>
      <c r="E520" s="15"/>
      <c r="F520" s="16" t="s">
        <v>443</v>
      </c>
      <c r="G520" s="17"/>
      <c r="H520" s="17"/>
      <c r="I520" s="17"/>
      <c r="J520" s="17"/>
      <c r="K520" s="17"/>
      <c r="L520" s="18"/>
      <c r="M520" s="13">
        <v>7</v>
      </c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5"/>
      <c r="Z520" s="16" t="s">
        <v>99</v>
      </c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8"/>
      <c r="AL520" s="19"/>
      <c r="AM520" s="20"/>
      <c r="AN520" s="39">
        <v>0</v>
      </c>
    </row>
    <row r="521" spans="1:42" ht="149.44999999999999" customHeight="1" x14ac:dyDescent="0.2">
      <c r="A521" s="25" t="s">
        <v>444</v>
      </c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</row>
    <row r="522" spans="1:42" ht="39" customHeight="1" x14ac:dyDescent="0.2">
      <c r="A522" s="1" t="s">
        <v>1</v>
      </c>
      <c r="B522" s="10" t="s">
        <v>2</v>
      </c>
      <c r="C522" s="11"/>
      <c r="D522" s="12"/>
      <c r="E522" s="10" t="s">
        <v>3</v>
      </c>
      <c r="F522" s="11"/>
      <c r="G522" s="11"/>
      <c r="H522" s="11"/>
      <c r="I522" s="11"/>
      <c r="J522" s="12"/>
      <c r="K522" s="10" t="s">
        <v>4</v>
      </c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2"/>
      <c r="W522" s="10" t="s">
        <v>5</v>
      </c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2"/>
      <c r="AM522" s="2" t="s">
        <v>6</v>
      </c>
      <c r="AN522" s="36" t="s">
        <v>467</v>
      </c>
      <c r="AO522" s="37" t="s">
        <v>468</v>
      </c>
      <c r="AP522" s="38" t="s">
        <v>469</v>
      </c>
    </row>
    <row r="523" spans="1:42" ht="19.5" customHeight="1" x14ac:dyDescent="0.2">
      <c r="A523" s="4">
        <v>1</v>
      </c>
      <c r="B523" s="13">
        <v>551</v>
      </c>
      <c r="C523" s="14"/>
      <c r="D523" s="15"/>
      <c r="E523" s="16" t="s">
        <v>87</v>
      </c>
      <c r="F523" s="17"/>
      <c r="G523" s="17"/>
      <c r="H523" s="17"/>
      <c r="I523" s="17"/>
      <c r="J523" s="18"/>
      <c r="K523" s="13">
        <v>7</v>
      </c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5"/>
      <c r="W523" s="16" t="s">
        <v>87</v>
      </c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8"/>
      <c r="AM523" s="8"/>
      <c r="AN523" s="39">
        <v>6</v>
      </c>
      <c r="AO523" s="40">
        <v>100</v>
      </c>
      <c r="AP523" s="41">
        <f t="shared" ref="AP523:AP525" si="40">AN523+AO523</f>
        <v>106</v>
      </c>
    </row>
    <row r="524" spans="1:42" ht="18.95" customHeight="1" x14ac:dyDescent="0.2">
      <c r="A524" s="4">
        <v>2</v>
      </c>
      <c r="B524" s="13">
        <v>552</v>
      </c>
      <c r="C524" s="14"/>
      <c r="D524" s="15"/>
      <c r="E524" s="16" t="s">
        <v>445</v>
      </c>
      <c r="F524" s="17"/>
      <c r="G524" s="17"/>
      <c r="H524" s="17"/>
      <c r="I524" s="17"/>
      <c r="J524" s="18"/>
      <c r="K524" s="13">
        <v>6</v>
      </c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5"/>
      <c r="W524" s="16" t="s">
        <v>85</v>
      </c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8"/>
      <c r="AM524" s="8"/>
      <c r="AN524" s="39">
        <v>3</v>
      </c>
      <c r="AO524" s="40">
        <v>99</v>
      </c>
      <c r="AP524" s="41">
        <f t="shared" si="40"/>
        <v>102</v>
      </c>
    </row>
    <row r="525" spans="1:42" ht="20.85" customHeight="1" x14ac:dyDescent="0.2">
      <c r="A525" s="4">
        <v>3</v>
      </c>
      <c r="B525" s="13">
        <v>553</v>
      </c>
      <c r="C525" s="14"/>
      <c r="D525" s="15"/>
      <c r="E525" s="16" t="s">
        <v>446</v>
      </c>
      <c r="F525" s="17"/>
      <c r="G525" s="17"/>
      <c r="H525" s="17"/>
      <c r="I525" s="17"/>
      <c r="J525" s="18"/>
      <c r="K525" s="13">
        <v>7</v>
      </c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5"/>
      <c r="W525" s="16" t="s">
        <v>85</v>
      </c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8"/>
      <c r="AM525" s="8"/>
      <c r="AN525" s="39">
        <v>0</v>
      </c>
      <c r="AO525" s="40">
        <v>98</v>
      </c>
      <c r="AP525" s="41">
        <f t="shared" si="40"/>
        <v>98</v>
      </c>
    </row>
    <row r="526" spans="1:42" ht="149.44999999999999" customHeight="1" x14ac:dyDescent="0.2">
      <c r="A526" s="25" t="s">
        <v>447</v>
      </c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</row>
    <row r="527" spans="1:42" ht="38.25" customHeight="1" x14ac:dyDescent="0.2">
      <c r="A527" s="1" t="s">
        <v>1</v>
      </c>
      <c r="B527" s="10" t="s">
        <v>2</v>
      </c>
      <c r="C527" s="11"/>
      <c r="D527" s="11"/>
      <c r="E527" s="12"/>
      <c r="F527" s="10" t="s">
        <v>3</v>
      </c>
      <c r="G527" s="11"/>
      <c r="H527" s="11"/>
      <c r="I527" s="12"/>
      <c r="J527" s="10" t="s">
        <v>4</v>
      </c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2"/>
      <c r="W527" s="10" t="s">
        <v>5</v>
      </c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2"/>
      <c r="AL527" s="10" t="s">
        <v>6</v>
      </c>
      <c r="AM527" s="12"/>
      <c r="AN527" s="36" t="s">
        <v>467</v>
      </c>
    </row>
    <row r="528" spans="1:42" ht="20.100000000000001" customHeight="1" x14ac:dyDescent="0.2">
      <c r="A528" s="4">
        <v>1</v>
      </c>
      <c r="B528" s="13">
        <v>555</v>
      </c>
      <c r="C528" s="14"/>
      <c r="D528" s="14"/>
      <c r="E528" s="15"/>
      <c r="F528" s="16" t="s">
        <v>448</v>
      </c>
      <c r="G528" s="17"/>
      <c r="H528" s="17"/>
      <c r="I528" s="18"/>
      <c r="J528" s="13">
        <v>7</v>
      </c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5"/>
      <c r="W528" s="16" t="s">
        <v>10</v>
      </c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8"/>
      <c r="AL528" s="19"/>
      <c r="AM528" s="20"/>
      <c r="AN528" s="39">
        <v>1</v>
      </c>
    </row>
    <row r="529" spans="1:42" ht="19.5" customHeight="1" x14ac:dyDescent="0.2">
      <c r="A529" s="4">
        <v>2</v>
      </c>
      <c r="B529" s="13">
        <v>556</v>
      </c>
      <c r="C529" s="14"/>
      <c r="D529" s="14"/>
      <c r="E529" s="15"/>
      <c r="F529" s="16" t="s">
        <v>449</v>
      </c>
      <c r="G529" s="17"/>
      <c r="H529" s="17"/>
      <c r="I529" s="18"/>
      <c r="J529" s="13">
        <v>6</v>
      </c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5"/>
      <c r="W529" s="16" t="s">
        <v>10</v>
      </c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8"/>
      <c r="AL529" s="19"/>
      <c r="AM529" s="20"/>
      <c r="AN529" s="39">
        <v>0</v>
      </c>
    </row>
    <row r="530" spans="1:42" ht="149.44999999999999" customHeight="1" x14ac:dyDescent="0.2">
      <c r="A530" s="30" t="s">
        <v>450</v>
      </c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</row>
    <row r="531" spans="1:42" ht="34.5" customHeight="1" x14ac:dyDescent="0.2">
      <c r="A531" s="1" t="s">
        <v>1</v>
      </c>
      <c r="B531" s="10" t="s">
        <v>2</v>
      </c>
      <c r="C531" s="11"/>
      <c r="D531" s="11"/>
      <c r="E531" s="12"/>
      <c r="F531" s="10" t="s">
        <v>3</v>
      </c>
      <c r="G531" s="11"/>
      <c r="H531" s="12"/>
      <c r="I531" s="10" t="s">
        <v>4</v>
      </c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2"/>
      <c r="V531" s="10" t="s">
        <v>5</v>
      </c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2"/>
      <c r="AL531" s="10" t="s">
        <v>6</v>
      </c>
      <c r="AM531" s="12"/>
      <c r="AN531" s="36" t="s">
        <v>467</v>
      </c>
    </row>
    <row r="532" spans="1:42" ht="20.100000000000001" customHeight="1" x14ac:dyDescent="0.2">
      <c r="A532" s="4">
        <v>1</v>
      </c>
      <c r="B532" s="13">
        <v>561</v>
      </c>
      <c r="C532" s="14"/>
      <c r="D532" s="14"/>
      <c r="E532" s="15"/>
      <c r="F532" s="16" t="s">
        <v>449</v>
      </c>
      <c r="G532" s="17"/>
      <c r="H532" s="18"/>
      <c r="I532" s="13">
        <v>16</v>
      </c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5"/>
      <c r="V532" s="16" t="s">
        <v>10</v>
      </c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8"/>
      <c r="AL532" s="19"/>
      <c r="AM532" s="20"/>
      <c r="AN532" s="39">
        <v>0</v>
      </c>
    </row>
    <row r="533" spans="1:42" ht="149.44999999999999" customHeight="1" x14ac:dyDescent="0.2">
      <c r="A533" s="30" t="s">
        <v>451</v>
      </c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</row>
    <row r="534" spans="1:42" ht="39" customHeight="1" x14ac:dyDescent="0.2">
      <c r="A534" s="1" t="s">
        <v>1</v>
      </c>
      <c r="B534" s="10" t="s">
        <v>2</v>
      </c>
      <c r="C534" s="11"/>
      <c r="D534" s="12"/>
      <c r="E534" s="10" t="s">
        <v>3</v>
      </c>
      <c r="F534" s="11"/>
      <c r="G534" s="11"/>
      <c r="H534" s="11"/>
      <c r="I534" s="11"/>
      <c r="J534" s="11"/>
      <c r="K534" s="12"/>
      <c r="L534" s="10" t="s">
        <v>4</v>
      </c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2"/>
      <c r="X534" s="10" t="s">
        <v>5</v>
      </c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2"/>
      <c r="AM534" s="2" t="s">
        <v>6</v>
      </c>
      <c r="AN534" s="36" t="s">
        <v>467</v>
      </c>
      <c r="AO534" s="37" t="s">
        <v>468</v>
      </c>
      <c r="AP534" s="38" t="s">
        <v>469</v>
      </c>
    </row>
    <row r="535" spans="1:42" ht="20.100000000000001" customHeight="1" x14ac:dyDescent="0.2">
      <c r="A535" s="4">
        <v>1</v>
      </c>
      <c r="B535" s="13">
        <v>565</v>
      </c>
      <c r="C535" s="14"/>
      <c r="D535" s="15"/>
      <c r="E535" s="16" t="s">
        <v>452</v>
      </c>
      <c r="F535" s="17"/>
      <c r="G535" s="17"/>
      <c r="H535" s="17"/>
      <c r="I535" s="17"/>
      <c r="J535" s="17"/>
      <c r="K535" s="18"/>
      <c r="L535" s="13">
        <v>18</v>
      </c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5"/>
      <c r="X535" s="16" t="s">
        <v>10</v>
      </c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8"/>
      <c r="AM535" s="8"/>
      <c r="AN535" s="39">
        <v>9</v>
      </c>
      <c r="AO535" s="40">
        <v>100</v>
      </c>
      <c r="AP535" s="41">
        <f t="shared" ref="AP535:AP538" si="41">AN535+AO535</f>
        <v>109</v>
      </c>
    </row>
    <row r="536" spans="1:42" ht="18.95" customHeight="1" x14ac:dyDescent="0.2">
      <c r="A536" s="4">
        <v>2</v>
      </c>
      <c r="B536" s="13">
        <v>562</v>
      </c>
      <c r="C536" s="14"/>
      <c r="D536" s="15"/>
      <c r="E536" s="16" t="s">
        <v>87</v>
      </c>
      <c r="F536" s="17"/>
      <c r="G536" s="17"/>
      <c r="H536" s="17"/>
      <c r="I536" s="17"/>
      <c r="J536" s="17"/>
      <c r="K536" s="18"/>
      <c r="L536" s="13">
        <v>20</v>
      </c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5"/>
      <c r="X536" s="16" t="s">
        <v>87</v>
      </c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8"/>
      <c r="AM536" s="8"/>
      <c r="AN536" s="39">
        <v>6</v>
      </c>
      <c r="AO536" s="40">
        <v>99</v>
      </c>
      <c r="AP536" s="41">
        <f t="shared" si="41"/>
        <v>105</v>
      </c>
    </row>
    <row r="537" spans="1:42" ht="21" customHeight="1" x14ac:dyDescent="0.2">
      <c r="A537" s="4">
        <v>3</v>
      </c>
      <c r="B537" s="13">
        <v>564</v>
      </c>
      <c r="C537" s="14"/>
      <c r="D537" s="15"/>
      <c r="E537" s="16" t="s">
        <v>453</v>
      </c>
      <c r="F537" s="17"/>
      <c r="G537" s="17"/>
      <c r="H537" s="17"/>
      <c r="I537" s="17"/>
      <c r="J537" s="17"/>
      <c r="K537" s="18"/>
      <c r="L537" s="13">
        <v>15</v>
      </c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5"/>
      <c r="X537" s="16" t="s">
        <v>85</v>
      </c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8"/>
      <c r="AM537" s="8"/>
      <c r="AN537" s="39">
        <v>3</v>
      </c>
      <c r="AO537" s="40">
        <v>98</v>
      </c>
      <c r="AP537" s="41">
        <f t="shared" si="41"/>
        <v>101</v>
      </c>
    </row>
    <row r="538" spans="1:42" ht="19.350000000000001" customHeight="1" x14ac:dyDescent="0.2">
      <c r="A538" s="4">
        <v>4</v>
      </c>
      <c r="B538" s="13">
        <v>563</v>
      </c>
      <c r="C538" s="14"/>
      <c r="D538" s="15"/>
      <c r="E538" s="16" t="s">
        <v>454</v>
      </c>
      <c r="F538" s="17"/>
      <c r="G538" s="17"/>
      <c r="H538" s="17"/>
      <c r="I538" s="17"/>
      <c r="J538" s="17"/>
      <c r="K538" s="18"/>
      <c r="L538" s="13">
        <v>12</v>
      </c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5"/>
      <c r="X538" s="16" t="s">
        <v>455</v>
      </c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8"/>
      <c r="AM538" s="8"/>
      <c r="AN538" s="39">
        <v>0</v>
      </c>
      <c r="AO538" s="40">
        <v>97</v>
      </c>
      <c r="AP538" s="41">
        <f t="shared" si="41"/>
        <v>97</v>
      </c>
    </row>
    <row r="539" spans="1:42" ht="149.44999999999999" customHeight="1" x14ac:dyDescent="0.2">
      <c r="A539" s="35" t="s">
        <v>456</v>
      </c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</row>
    <row r="540" spans="1:42" ht="33.75" customHeight="1" x14ac:dyDescent="0.2">
      <c r="A540" s="1" t="s">
        <v>1</v>
      </c>
      <c r="B540" s="10" t="s">
        <v>2</v>
      </c>
      <c r="C540" s="11"/>
      <c r="D540" s="11"/>
      <c r="E540" s="12"/>
      <c r="F540" s="10" t="s">
        <v>3</v>
      </c>
      <c r="G540" s="11"/>
      <c r="H540" s="11"/>
      <c r="I540" s="12"/>
      <c r="J540" s="10" t="s">
        <v>4</v>
      </c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2"/>
      <c r="W540" s="10" t="s">
        <v>5</v>
      </c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2"/>
      <c r="AL540" s="10" t="s">
        <v>6</v>
      </c>
      <c r="AM540" s="12"/>
      <c r="AN540" s="36" t="s">
        <v>467</v>
      </c>
    </row>
    <row r="541" spans="1:42" ht="20.100000000000001" customHeight="1" x14ac:dyDescent="0.2">
      <c r="A541" s="4">
        <v>1</v>
      </c>
      <c r="B541" s="13">
        <v>571</v>
      </c>
      <c r="C541" s="14"/>
      <c r="D541" s="14"/>
      <c r="E541" s="15"/>
      <c r="F541" s="16" t="s">
        <v>457</v>
      </c>
      <c r="G541" s="17"/>
      <c r="H541" s="17"/>
      <c r="I541" s="18"/>
      <c r="J541" s="13">
        <v>14</v>
      </c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5"/>
      <c r="W541" s="16" t="s">
        <v>10</v>
      </c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8"/>
      <c r="AL541" s="19"/>
      <c r="AM541" s="20"/>
      <c r="AN541" s="39">
        <v>1</v>
      </c>
    </row>
    <row r="542" spans="1:42" ht="19.5" customHeight="1" x14ac:dyDescent="0.2">
      <c r="A542" s="4">
        <v>2</v>
      </c>
      <c r="B542" s="13">
        <v>572</v>
      </c>
      <c r="C542" s="14"/>
      <c r="D542" s="14"/>
      <c r="E542" s="15"/>
      <c r="F542" s="16" t="s">
        <v>458</v>
      </c>
      <c r="G542" s="17"/>
      <c r="H542" s="17"/>
      <c r="I542" s="18"/>
      <c r="J542" s="13">
        <v>19</v>
      </c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5"/>
      <c r="W542" s="16" t="s">
        <v>10</v>
      </c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8"/>
      <c r="AL542" s="19"/>
      <c r="AM542" s="20"/>
      <c r="AN542" s="39">
        <v>0</v>
      </c>
    </row>
    <row r="543" spans="1:42" ht="149.44999999999999" customHeight="1" x14ac:dyDescent="0.2">
      <c r="A543" s="35" t="s">
        <v>459</v>
      </c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</row>
    <row r="544" spans="1:42" ht="35.25" customHeight="1" x14ac:dyDescent="0.2">
      <c r="A544" s="1" t="s">
        <v>1</v>
      </c>
      <c r="B544" s="10" t="s">
        <v>2</v>
      </c>
      <c r="C544" s="11"/>
      <c r="D544" s="11"/>
      <c r="E544" s="12"/>
      <c r="F544" s="10" t="s">
        <v>3</v>
      </c>
      <c r="G544" s="11"/>
      <c r="H544" s="11"/>
      <c r="I544" s="12"/>
      <c r="J544" s="10" t="s">
        <v>4</v>
      </c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2"/>
      <c r="W544" s="10" t="s">
        <v>5</v>
      </c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2"/>
      <c r="AL544" s="10" t="s">
        <v>6</v>
      </c>
      <c r="AM544" s="12"/>
      <c r="AN544" s="36" t="s">
        <v>467</v>
      </c>
      <c r="AO544" s="37" t="s">
        <v>468</v>
      </c>
      <c r="AP544" s="38" t="s">
        <v>469</v>
      </c>
    </row>
    <row r="545" spans="1:42" ht="20.100000000000001" customHeight="1" x14ac:dyDescent="0.2">
      <c r="A545" s="4">
        <v>1</v>
      </c>
      <c r="B545" s="13">
        <v>574</v>
      </c>
      <c r="C545" s="14"/>
      <c r="D545" s="14"/>
      <c r="E545" s="15"/>
      <c r="F545" s="16" t="s">
        <v>87</v>
      </c>
      <c r="G545" s="17"/>
      <c r="H545" s="17"/>
      <c r="I545" s="18"/>
      <c r="J545" s="13">
        <v>24</v>
      </c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5"/>
      <c r="W545" s="16" t="s">
        <v>87</v>
      </c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8"/>
      <c r="AL545" s="19"/>
      <c r="AM545" s="20"/>
      <c r="AN545" s="39">
        <v>3</v>
      </c>
      <c r="AO545" s="40">
        <v>100</v>
      </c>
      <c r="AP545" s="41">
        <f t="shared" ref="AP545:AP546" si="42">AN545+AO545</f>
        <v>103</v>
      </c>
    </row>
    <row r="546" spans="1:42" ht="19.5" customHeight="1" x14ac:dyDescent="0.2">
      <c r="A546" s="4">
        <v>2</v>
      </c>
      <c r="B546" s="13">
        <v>575</v>
      </c>
      <c r="C546" s="14"/>
      <c r="D546" s="14"/>
      <c r="E546" s="15"/>
      <c r="F546" s="16" t="s">
        <v>460</v>
      </c>
      <c r="G546" s="17"/>
      <c r="H546" s="17"/>
      <c r="I546" s="18"/>
      <c r="J546" s="13">
        <v>18</v>
      </c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5"/>
      <c r="W546" s="16" t="s">
        <v>10</v>
      </c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8"/>
      <c r="AL546" s="19"/>
      <c r="AM546" s="20"/>
      <c r="AN546" s="39">
        <v>0</v>
      </c>
      <c r="AO546" s="40">
        <v>99</v>
      </c>
      <c r="AP546" s="41">
        <f t="shared" si="42"/>
        <v>99</v>
      </c>
    </row>
    <row r="547" spans="1:42" ht="165.75" customHeight="1" x14ac:dyDescent="0.2">
      <c r="A547" s="9" t="s">
        <v>461</v>
      </c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</row>
    <row r="548" spans="1:42" ht="33.75" customHeight="1" x14ac:dyDescent="0.2">
      <c r="A548" s="1" t="s">
        <v>1</v>
      </c>
      <c r="B548" s="10" t="s">
        <v>2</v>
      </c>
      <c r="C548" s="11"/>
      <c r="D548" s="12"/>
      <c r="E548" s="10" t="s">
        <v>3</v>
      </c>
      <c r="F548" s="11"/>
      <c r="G548" s="11"/>
      <c r="H548" s="11"/>
      <c r="I548" s="12"/>
      <c r="J548" s="10" t="s">
        <v>4</v>
      </c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2"/>
      <c r="W548" s="10" t="s">
        <v>5</v>
      </c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2"/>
      <c r="AM548" s="2" t="s">
        <v>6</v>
      </c>
      <c r="AN548" s="36" t="s">
        <v>467</v>
      </c>
      <c r="AO548" s="37" t="s">
        <v>468</v>
      </c>
      <c r="AP548" s="38" t="s">
        <v>469</v>
      </c>
    </row>
    <row r="549" spans="1:42" ht="20.100000000000001" customHeight="1" x14ac:dyDescent="0.2">
      <c r="A549" s="4">
        <v>1</v>
      </c>
      <c r="B549" s="13">
        <v>578</v>
      </c>
      <c r="C549" s="14"/>
      <c r="D549" s="15"/>
      <c r="E549" s="16" t="s">
        <v>462</v>
      </c>
      <c r="F549" s="17"/>
      <c r="G549" s="17"/>
      <c r="H549" s="17"/>
      <c r="I549" s="18"/>
      <c r="J549" s="13">
        <v>24</v>
      </c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5"/>
      <c r="W549" s="16" t="s">
        <v>85</v>
      </c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8"/>
      <c r="AM549" s="8"/>
      <c r="AN549" s="39">
        <v>3</v>
      </c>
      <c r="AO549" s="40">
        <v>100</v>
      </c>
      <c r="AP549" s="41">
        <f t="shared" ref="AP549:AP550" si="43">AN549+AO549</f>
        <v>103</v>
      </c>
    </row>
    <row r="550" spans="1:42" ht="19.5" customHeight="1" x14ac:dyDescent="0.2">
      <c r="A550" s="4">
        <v>2</v>
      </c>
      <c r="B550" s="13">
        <v>577</v>
      </c>
      <c r="C550" s="14"/>
      <c r="D550" s="15"/>
      <c r="E550" s="16" t="s">
        <v>463</v>
      </c>
      <c r="F550" s="17"/>
      <c r="G550" s="17"/>
      <c r="H550" s="17"/>
      <c r="I550" s="18"/>
      <c r="J550" s="13">
        <v>20</v>
      </c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5"/>
      <c r="W550" s="16" t="s">
        <v>42</v>
      </c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8"/>
      <c r="AM550" s="8"/>
      <c r="AN550" s="39">
        <v>0</v>
      </c>
      <c r="AO550" s="40">
        <v>99</v>
      </c>
      <c r="AP550" s="41">
        <f t="shared" si="43"/>
        <v>99</v>
      </c>
    </row>
    <row r="551" spans="1:42" ht="165.75" customHeight="1" x14ac:dyDescent="0.2">
      <c r="A551" s="9" t="s">
        <v>464</v>
      </c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</row>
    <row r="552" spans="1:42" ht="33.75" customHeight="1" x14ac:dyDescent="0.2">
      <c r="A552" s="1" t="s">
        <v>1</v>
      </c>
      <c r="B552" s="10" t="s">
        <v>2</v>
      </c>
      <c r="C552" s="11"/>
      <c r="D552" s="11"/>
      <c r="E552" s="12"/>
      <c r="F552" s="10" t="s">
        <v>3</v>
      </c>
      <c r="G552" s="11"/>
      <c r="H552" s="11"/>
      <c r="I552" s="12"/>
      <c r="J552" s="10" t="s">
        <v>4</v>
      </c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2"/>
      <c r="W552" s="10" t="s">
        <v>5</v>
      </c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2"/>
      <c r="AL552" s="10" t="s">
        <v>6</v>
      </c>
      <c r="AM552" s="12"/>
      <c r="AN552" s="36" t="s">
        <v>467</v>
      </c>
      <c r="AO552" s="37" t="s">
        <v>468</v>
      </c>
      <c r="AP552" s="38" t="s">
        <v>469</v>
      </c>
    </row>
    <row r="553" spans="1:42" ht="20.100000000000001" customHeight="1" x14ac:dyDescent="0.2">
      <c r="A553" s="4">
        <v>1</v>
      </c>
      <c r="B553" s="13">
        <v>582</v>
      </c>
      <c r="C553" s="14"/>
      <c r="D553" s="14"/>
      <c r="E553" s="15"/>
      <c r="F553" s="16" t="s">
        <v>465</v>
      </c>
      <c r="G553" s="17"/>
      <c r="H553" s="17"/>
      <c r="I553" s="18"/>
      <c r="J553" s="13">
        <v>24</v>
      </c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5"/>
      <c r="W553" s="16" t="s">
        <v>10</v>
      </c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8"/>
      <c r="AL553" s="19"/>
      <c r="AM553" s="20"/>
      <c r="AN553" s="39">
        <v>3</v>
      </c>
      <c r="AO553" s="40">
        <v>100</v>
      </c>
      <c r="AP553" s="41">
        <f t="shared" ref="AP553:AP554" si="44">AN553+AO553</f>
        <v>103</v>
      </c>
    </row>
    <row r="554" spans="1:42" ht="19.5" customHeight="1" x14ac:dyDescent="0.2">
      <c r="A554" s="4">
        <v>2</v>
      </c>
      <c r="B554" s="13">
        <v>581</v>
      </c>
      <c r="C554" s="14"/>
      <c r="D554" s="14"/>
      <c r="E554" s="15"/>
      <c r="F554" s="16" t="s">
        <v>466</v>
      </c>
      <c r="G554" s="17"/>
      <c r="H554" s="17"/>
      <c r="I554" s="18"/>
      <c r="J554" s="13">
        <v>21</v>
      </c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5"/>
      <c r="W554" s="16" t="s">
        <v>182</v>
      </c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8"/>
      <c r="AL554" s="19"/>
      <c r="AM554" s="20"/>
      <c r="AN554" s="39">
        <v>0</v>
      </c>
      <c r="AO554" s="40">
        <v>99</v>
      </c>
      <c r="AP554" s="41">
        <f t="shared" si="44"/>
        <v>99</v>
      </c>
    </row>
  </sheetData>
  <mergeCells count="1995">
    <mergeCell ref="AL173:AM173"/>
    <mergeCell ref="AL172:AM172"/>
    <mergeCell ref="AL132:AM132"/>
    <mergeCell ref="AL131:AM131"/>
    <mergeCell ref="AL130:AM130"/>
    <mergeCell ref="AL129:AM129"/>
    <mergeCell ref="AL136:AM136"/>
    <mergeCell ref="AL135:AM135"/>
    <mergeCell ref="AL134:AM134"/>
    <mergeCell ref="AL133:AM133"/>
    <mergeCell ref="AL82:AM82"/>
    <mergeCell ref="AL81:AM81"/>
    <mergeCell ref="AL80:AM80"/>
    <mergeCell ref="AL79:AM79"/>
    <mergeCell ref="B554:E554"/>
    <mergeCell ref="F554:I554"/>
    <mergeCell ref="J554:V554"/>
    <mergeCell ref="W554:AK554"/>
    <mergeCell ref="AL554:AM554"/>
    <mergeCell ref="AL517:AM517"/>
    <mergeCell ref="AL516:AM516"/>
    <mergeCell ref="AL515:AM515"/>
    <mergeCell ref="AL514:AM514"/>
    <mergeCell ref="AL435:AM435"/>
    <mergeCell ref="AL434:AM434"/>
    <mergeCell ref="AL433:AM433"/>
    <mergeCell ref="AL432:AM432"/>
    <mergeCell ref="AL342:AM342"/>
    <mergeCell ref="AL341:AM341"/>
    <mergeCell ref="AL340:AM340"/>
    <mergeCell ref="AL339:AM339"/>
    <mergeCell ref="AL218:AM218"/>
    <mergeCell ref="AL217:AM217"/>
    <mergeCell ref="AL216:AM216"/>
    <mergeCell ref="AL215:AM215"/>
    <mergeCell ref="AL209:AM209"/>
    <mergeCell ref="AL208:AM208"/>
    <mergeCell ref="AL207:AM207"/>
    <mergeCell ref="AL206:AM206"/>
    <mergeCell ref="AL171:AM171"/>
    <mergeCell ref="AL170:AM170"/>
    <mergeCell ref="AL169:AM169"/>
    <mergeCell ref="AL168:AM168"/>
    <mergeCell ref="AL175:AM175"/>
    <mergeCell ref="AL174:AM174"/>
    <mergeCell ref="B549:D549"/>
    <mergeCell ref="E549:I549"/>
    <mergeCell ref="J549:V549"/>
    <mergeCell ref="W549:AL549"/>
    <mergeCell ref="B550:D550"/>
    <mergeCell ref="E550:I550"/>
    <mergeCell ref="J550:V550"/>
    <mergeCell ref="W550:AL550"/>
    <mergeCell ref="A551:AN551"/>
    <mergeCell ref="B552:E552"/>
    <mergeCell ref="F552:I552"/>
    <mergeCell ref="J552:V552"/>
    <mergeCell ref="W552:AK552"/>
    <mergeCell ref="AL552:AM552"/>
    <mergeCell ref="B553:E553"/>
    <mergeCell ref="F553:I553"/>
    <mergeCell ref="J553:V553"/>
    <mergeCell ref="W553:AK553"/>
    <mergeCell ref="AL553:AM553"/>
    <mergeCell ref="B544:E544"/>
    <mergeCell ref="F544:I544"/>
    <mergeCell ref="J544:V544"/>
    <mergeCell ref="W544:AK544"/>
    <mergeCell ref="AL544:AM544"/>
    <mergeCell ref="B545:E545"/>
    <mergeCell ref="F545:I545"/>
    <mergeCell ref="J545:V545"/>
    <mergeCell ref="W545:AK545"/>
    <mergeCell ref="AL545:AM545"/>
    <mergeCell ref="B546:E546"/>
    <mergeCell ref="F546:I546"/>
    <mergeCell ref="J546:V546"/>
    <mergeCell ref="W546:AK546"/>
    <mergeCell ref="AL546:AM546"/>
    <mergeCell ref="A547:AN547"/>
    <mergeCell ref="B548:D548"/>
    <mergeCell ref="E548:I548"/>
    <mergeCell ref="J548:V548"/>
    <mergeCell ref="W548:AL548"/>
    <mergeCell ref="A539:AN539"/>
    <mergeCell ref="B540:E540"/>
    <mergeCell ref="F540:I540"/>
    <mergeCell ref="J540:V540"/>
    <mergeCell ref="W540:AK540"/>
    <mergeCell ref="AL540:AM540"/>
    <mergeCell ref="B541:E541"/>
    <mergeCell ref="F541:I541"/>
    <mergeCell ref="J541:V541"/>
    <mergeCell ref="W541:AK541"/>
    <mergeCell ref="AL541:AM541"/>
    <mergeCell ref="B542:E542"/>
    <mergeCell ref="F542:I542"/>
    <mergeCell ref="J542:V542"/>
    <mergeCell ref="W542:AK542"/>
    <mergeCell ref="AL542:AM542"/>
    <mergeCell ref="A543:AN543"/>
    <mergeCell ref="B534:D534"/>
    <mergeCell ref="E534:K534"/>
    <mergeCell ref="L534:W534"/>
    <mergeCell ref="X534:AL534"/>
    <mergeCell ref="B535:D535"/>
    <mergeCell ref="E535:K535"/>
    <mergeCell ref="L535:W535"/>
    <mergeCell ref="X535:AL535"/>
    <mergeCell ref="B536:D536"/>
    <mergeCell ref="E536:K536"/>
    <mergeCell ref="L536:W536"/>
    <mergeCell ref="X536:AL536"/>
    <mergeCell ref="B537:D537"/>
    <mergeCell ref="E537:K537"/>
    <mergeCell ref="L537:W537"/>
    <mergeCell ref="X537:AL537"/>
    <mergeCell ref="B538:D538"/>
    <mergeCell ref="E538:K538"/>
    <mergeCell ref="L538:W538"/>
    <mergeCell ref="X538:AL538"/>
    <mergeCell ref="B529:E529"/>
    <mergeCell ref="F529:I529"/>
    <mergeCell ref="J529:V529"/>
    <mergeCell ref="W529:AK529"/>
    <mergeCell ref="AL529:AM529"/>
    <mergeCell ref="A530:AN530"/>
    <mergeCell ref="B531:E531"/>
    <mergeCell ref="F531:H531"/>
    <mergeCell ref="I531:U531"/>
    <mergeCell ref="V531:AK531"/>
    <mergeCell ref="AL531:AM531"/>
    <mergeCell ref="B532:E532"/>
    <mergeCell ref="F532:H532"/>
    <mergeCell ref="I532:U532"/>
    <mergeCell ref="V532:AK532"/>
    <mergeCell ref="AL532:AM532"/>
    <mergeCell ref="A533:AN533"/>
    <mergeCell ref="B524:D524"/>
    <mergeCell ref="E524:J524"/>
    <mergeCell ref="K524:V524"/>
    <mergeCell ref="W524:AL524"/>
    <mergeCell ref="B525:D525"/>
    <mergeCell ref="E525:J525"/>
    <mergeCell ref="K525:V525"/>
    <mergeCell ref="W525:AL525"/>
    <mergeCell ref="A526:AN526"/>
    <mergeCell ref="B527:E527"/>
    <mergeCell ref="F527:I527"/>
    <mergeCell ref="J527:V527"/>
    <mergeCell ref="W527:AK527"/>
    <mergeCell ref="AL527:AM527"/>
    <mergeCell ref="B528:E528"/>
    <mergeCell ref="F528:I528"/>
    <mergeCell ref="J528:V528"/>
    <mergeCell ref="W528:AK528"/>
    <mergeCell ref="AL528:AM528"/>
    <mergeCell ref="A518:AN518"/>
    <mergeCell ref="B519:E519"/>
    <mergeCell ref="F519:L519"/>
    <mergeCell ref="M519:Y519"/>
    <mergeCell ref="Z519:AK519"/>
    <mergeCell ref="AL519:AM519"/>
    <mergeCell ref="B520:E520"/>
    <mergeCell ref="F520:L520"/>
    <mergeCell ref="M520:Y520"/>
    <mergeCell ref="Z520:AK520"/>
    <mergeCell ref="AL520:AM520"/>
    <mergeCell ref="A521:AN521"/>
    <mergeCell ref="B522:D522"/>
    <mergeCell ref="E522:J522"/>
    <mergeCell ref="K522:V522"/>
    <mergeCell ref="W522:AL522"/>
    <mergeCell ref="B523:D523"/>
    <mergeCell ref="E523:J523"/>
    <mergeCell ref="K523:V523"/>
    <mergeCell ref="W523:AL523"/>
    <mergeCell ref="B514:D514"/>
    <mergeCell ref="E514:H514"/>
    <mergeCell ref="I514:U514"/>
    <mergeCell ref="V514:AK514"/>
    <mergeCell ref="B515:D515"/>
    <mergeCell ref="E515:H515"/>
    <mergeCell ref="I515:U515"/>
    <mergeCell ref="V515:AK515"/>
    <mergeCell ref="B516:D516"/>
    <mergeCell ref="E516:H516"/>
    <mergeCell ref="I516:U516"/>
    <mergeCell ref="V516:AK516"/>
    <mergeCell ref="B517:D517"/>
    <mergeCell ref="E517:H517"/>
    <mergeCell ref="I517:U517"/>
    <mergeCell ref="V517:AK517"/>
    <mergeCell ref="B508:C508"/>
    <mergeCell ref="D508:V508"/>
    <mergeCell ref="W508:AH508"/>
    <mergeCell ref="AI508:AL508"/>
    <mergeCell ref="A509:AN509"/>
    <mergeCell ref="B510:G510"/>
    <mergeCell ref="H510:N510"/>
    <mergeCell ref="O510:AD510"/>
    <mergeCell ref="AE510:AJ510"/>
    <mergeCell ref="AK510:AM510"/>
    <mergeCell ref="B511:G511"/>
    <mergeCell ref="H511:N511"/>
    <mergeCell ref="O511:AD511"/>
    <mergeCell ref="AE511:AJ511"/>
    <mergeCell ref="AK511:AM511"/>
    <mergeCell ref="A512:AN512"/>
    <mergeCell ref="B513:D513"/>
    <mergeCell ref="E513:H513"/>
    <mergeCell ref="I513:U513"/>
    <mergeCell ref="V513:AK513"/>
    <mergeCell ref="AL513:AM513"/>
    <mergeCell ref="A502:AN502"/>
    <mergeCell ref="B503:C503"/>
    <mergeCell ref="D503:T503"/>
    <mergeCell ref="U503:AF503"/>
    <mergeCell ref="AG503:AL503"/>
    <mergeCell ref="B504:C504"/>
    <mergeCell ref="D504:T504"/>
    <mergeCell ref="U504:AF504"/>
    <mergeCell ref="AG504:AL504"/>
    <mergeCell ref="B505:C505"/>
    <mergeCell ref="D505:T505"/>
    <mergeCell ref="U505:AF505"/>
    <mergeCell ref="AG505:AL505"/>
    <mergeCell ref="A506:AN506"/>
    <mergeCell ref="B507:C507"/>
    <mergeCell ref="D507:V507"/>
    <mergeCell ref="W507:AH507"/>
    <mergeCell ref="AI507:AL507"/>
    <mergeCell ref="C496:R496"/>
    <mergeCell ref="S496:AD496"/>
    <mergeCell ref="AE496:AL496"/>
    <mergeCell ref="C497:R497"/>
    <mergeCell ref="S497:AD497"/>
    <mergeCell ref="AE497:AL497"/>
    <mergeCell ref="C498:R498"/>
    <mergeCell ref="S498:AD498"/>
    <mergeCell ref="AE498:AL498"/>
    <mergeCell ref="C499:R499"/>
    <mergeCell ref="S499:AD499"/>
    <mergeCell ref="AE499:AL499"/>
    <mergeCell ref="C500:R500"/>
    <mergeCell ref="S500:AD500"/>
    <mergeCell ref="AE500:AL500"/>
    <mergeCell ref="C501:R501"/>
    <mergeCell ref="S501:AD501"/>
    <mergeCell ref="AE501:AL501"/>
    <mergeCell ref="C489:R489"/>
    <mergeCell ref="S489:AD489"/>
    <mergeCell ref="AE489:AL489"/>
    <mergeCell ref="C490:R490"/>
    <mergeCell ref="S490:AD490"/>
    <mergeCell ref="AE490:AL490"/>
    <mergeCell ref="C491:R491"/>
    <mergeCell ref="S491:AD491"/>
    <mergeCell ref="AE491:AL491"/>
    <mergeCell ref="A492:AN492"/>
    <mergeCell ref="C493:R493"/>
    <mergeCell ref="S493:AD493"/>
    <mergeCell ref="AE493:AL493"/>
    <mergeCell ref="C494:R494"/>
    <mergeCell ref="S494:AD494"/>
    <mergeCell ref="AE494:AL494"/>
    <mergeCell ref="C495:R495"/>
    <mergeCell ref="S495:AD495"/>
    <mergeCell ref="AE495:AL495"/>
    <mergeCell ref="B483:C483"/>
    <mergeCell ref="D483:Y483"/>
    <mergeCell ref="Z483:AI483"/>
    <mergeCell ref="AJ483:AL483"/>
    <mergeCell ref="B484:C484"/>
    <mergeCell ref="D484:Y484"/>
    <mergeCell ref="Z484:AI484"/>
    <mergeCell ref="AJ484:AL484"/>
    <mergeCell ref="A485:AN485"/>
    <mergeCell ref="C486:R486"/>
    <mergeCell ref="S486:AD486"/>
    <mergeCell ref="AE486:AL486"/>
    <mergeCell ref="C487:R487"/>
    <mergeCell ref="S487:AD487"/>
    <mergeCell ref="AE487:AL487"/>
    <mergeCell ref="C488:R488"/>
    <mergeCell ref="S488:AD488"/>
    <mergeCell ref="AE488:AL488"/>
    <mergeCell ref="C477:R477"/>
    <mergeCell ref="S477:AD477"/>
    <mergeCell ref="AE477:AL477"/>
    <mergeCell ref="C478:R478"/>
    <mergeCell ref="S478:AD478"/>
    <mergeCell ref="AE478:AL478"/>
    <mergeCell ref="C479:R479"/>
    <mergeCell ref="S479:AD479"/>
    <mergeCell ref="AE479:AL479"/>
    <mergeCell ref="A480:AN480"/>
    <mergeCell ref="B481:C481"/>
    <mergeCell ref="D481:Y481"/>
    <mergeCell ref="Z481:AI481"/>
    <mergeCell ref="AJ481:AL481"/>
    <mergeCell ref="B482:C482"/>
    <mergeCell ref="D482:Y482"/>
    <mergeCell ref="Z482:AI482"/>
    <mergeCell ref="AJ482:AL482"/>
    <mergeCell ref="A470:AN470"/>
    <mergeCell ref="C471:R471"/>
    <mergeCell ref="S471:AD471"/>
    <mergeCell ref="AE471:AL471"/>
    <mergeCell ref="C472:R472"/>
    <mergeCell ref="S472:AD472"/>
    <mergeCell ref="AE472:AL472"/>
    <mergeCell ref="C473:R473"/>
    <mergeCell ref="S473:AD473"/>
    <mergeCell ref="AE473:AL473"/>
    <mergeCell ref="C474:R474"/>
    <mergeCell ref="S474:AD474"/>
    <mergeCell ref="AE474:AL474"/>
    <mergeCell ref="C475:R475"/>
    <mergeCell ref="S475:AD475"/>
    <mergeCell ref="AE475:AL475"/>
    <mergeCell ref="C476:R476"/>
    <mergeCell ref="S476:AD476"/>
    <mergeCell ref="AE476:AL476"/>
    <mergeCell ref="C464:V464"/>
    <mergeCell ref="W464:AH464"/>
    <mergeCell ref="AI464:AL464"/>
    <mergeCell ref="C465:V465"/>
    <mergeCell ref="W465:AH465"/>
    <mergeCell ref="AI465:AL465"/>
    <mergeCell ref="C466:V466"/>
    <mergeCell ref="W466:AH466"/>
    <mergeCell ref="AI466:AL466"/>
    <mergeCell ref="C467:V467"/>
    <mergeCell ref="W467:AH467"/>
    <mergeCell ref="AI467:AL467"/>
    <mergeCell ref="C468:V468"/>
    <mergeCell ref="W468:AH468"/>
    <mergeCell ref="AI468:AL468"/>
    <mergeCell ref="C469:V469"/>
    <mergeCell ref="W469:AH469"/>
    <mergeCell ref="AI469:AL469"/>
    <mergeCell ref="C457:R457"/>
    <mergeCell ref="S457:AD457"/>
    <mergeCell ref="AE457:AL457"/>
    <mergeCell ref="C458:R458"/>
    <mergeCell ref="S458:AD458"/>
    <mergeCell ref="AE458:AL458"/>
    <mergeCell ref="A459:AN459"/>
    <mergeCell ref="C460:V460"/>
    <mergeCell ref="W460:AH460"/>
    <mergeCell ref="AI460:AL460"/>
    <mergeCell ref="C461:V461"/>
    <mergeCell ref="W461:AH461"/>
    <mergeCell ref="AI461:AL461"/>
    <mergeCell ref="C462:V462"/>
    <mergeCell ref="W462:AH462"/>
    <mergeCell ref="AI462:AL462"/>
    <mergeCell ref="C463:V463"/>
    <mergeCell ref="W463:AH463"/>
    <mergeCell ref="AI463:AL463"/>
    <mergeCell ref="C451:R451"/>
    <mergeCell ref="S451:AD451"/>
    <mergeCell ref="AE451:AL451"/>
    <mergeCell ref="C452:R452"/>
    <mergeCell ref="S452:AD452"/>
    <mergeCell ref="AE452:AL452"/>
    <mergeCell ref="C453:R453"/>
    <mergeCell ref="S453:AD453"/>
    <mergeCell ref="AE453:AL453"/>
    <mergeCell ref="C454:R454"/>
    <mergeCell ref="S454:AD454"/>
    <mergeCell ref="AE454:AL454"/>
    <mergeCell ref="C455:R455"/>
    <mergeCell ref="S455:AD455"/>
    <mergeCell ref="AE455:AL455"/>
    <mergeCell ref="C456:R456"/>
    <mergeCell ref="S456:AD456"/>
    <mergeCell ref="AE456:AL456"/>
    <mergeCell ref="B446:E446"/>
    <mergeCell ref="F446:Q446"/>
    <mergeCell ref="R446:AD446"/>
    <mergeCell ref="AE446:AK446"/>
    <mergeCell ref="AL446:AM446"/>
    <mergeCell ref="B447:E447"/>
    <mergeCell ref="F447:Q447"/>
    <mergeCell ref="R447:AD447"/>
    <mergeCell ref="AE447:AK447"/>
    <mergeCell ref="AL447:AM447"/>
    <mergeCell ref="B448:E448"/>
    <mergeCell ref="F448:Q448"/>
    <mergeCell ref="R448:AD448"/>
    <mergeCell ref="AE448:AK448"/>
    <mergeCell ref="AL448:AM448"/>
    <mergeCell ref="A449:AM449"/>
    <mergeCell ref="A450:AN450"/>
    <mergeCell ref="B441:D441"/>
    <mergeCell ref="E441:J441"/>
    <mergeCell ref="K441:V441"/>
    <mergeCell ref="W441:AL441"/>
    <mergeCell ref="B442:D442"/>
    <mergeCell ref="E442:J442"/>
    <mergeCell ref="K442:V442"/>
    <mergeCell ref="W442:AL442"/>
    <mergeCell ref="B443:D443"/>
    <mergeCell ref="E443:J443"/>
    <mergeCell ref="K443:V443"/>
    <mergeCell ref="W443:AL443"/>
    <mergeCell ref="B444:D444"/>
    <mergeCell ref="E444:J444"/>
    <mergeCell ref="K444:V444"/>
    <mergeCell ref="W444:AL444"/>
    <mergeCell ref="A445:AN445"/>
    <mergeCell ref="A436:AN436"/>
    <mergeCell ref="B437:D437"/>
    <mergeCell ref="E437:J437"/>
    <mergeCell ref="K437:V437"/>
    <mergeCell ref="W437:AL437"/>
    <mergeCell ref="B438:D438"/>
    <mergeCell ref="E438:J438"/>
    <mergeCell ref="K438:V438"/>
    <mergeCell ref="W438:AL438"/>
    <mergeCell ref="B439:D439"/>
    <mergeCell ref="E439:J439"/>
    <mergeCell ref="K439:V439"/>
    <mergeCell ref="W439:AL439"/>
    <mergeCell ref="B440:D440"/>
    <mergeCell ref="E440:J440"/>
    <mergeCell ref="K440:V440"/>
    <mergeCell ref="W440:AL440"/>
    <mergeCell ref="B432:E432"/>
    <mergeCell ref="F432:M432"/>
    <mergeCell ref="N432:AA432"/>
    <mergeCell ref="AB432:AK432"/>
    <mergeCell ref="B433:E433"/>
    <mergeCell ref="F433:M433"/>
    <mergeCell ref="N433:AA433"/>
    <mergeCell ref="AB433:AK433"/>
    <mergeCell ref="B434:E434"/>
    <mergeCell ref="F434:M434"/>
    <mergeCell ref="N434:AA434"/>
    <mergeCell ref="AB434:AK434"/>
    <mergeCell ref="B435:E435"/>
    <mergeCell ref="F435:M435"/>
    <mergeCell ref="N435:AA435"/>
    <mergeCell ref="AB435:AK435"/>
    <mergeCell ref="A427:AN427"/>
    <mergeCell ref="B428:E428"/>
    <mergeCell ref="F428:M428"/>
    <mergeCell ref="N428:AA428"/>
    <mergeCell ref="AB428:AK428"/>
    <mergeCell ref="AL428:AM428"/>
    <mergeCell ref="B429:E429"/>
    <mergeCell ref="F429:M429"/>
    <mergeCell ref="N429:AA429"/>
    <mergeCell ref="AB429:AK429"/>
    <mergeCell ref="AL429:AM429"/>
    <mergeCell ref="B430:E430"/>
    <mergeCell ref="F430:M430"/>
    <mergeCell ref="N430:AA430"/>
    <mergeCell ref="AB430:AK430"/>
    <mergeCell ref="AL430:AM430"/>
    <mergeCell ref="B431:E431"/>
    <mergeCell ref="F431:M431"/>
    <mergeCell ref="N431:AA431"/>
    <mergeCell ref="AB431:AK431"/>
    <mergeCell ref="AL431:AM431"/>
    <mergeCell ref="B422:D422"/>
    <mergeCell ref="E422:R422"/>
    <mergeCell ref="S422:AD422"/>
    <mergeCell ref="AE422:AL422"/>
    <mergeCell ref="B423:D423"/>
    <mergeCell ref="E423:R423"/>
    <mergeCell ref="S423:AD423"/>
    <mergeCell ref="AE423:AL423"/>
    <mergeCell ref="B424:D424"/>
    <mergeCell ref="E424:R424"/>
    <mergeCell ref="S424:AD424"/>
    <mergeCell ref="AE424:AL424"/>
    <mergeCell ref="B425:D425"/>
    <mergeCell ref="E425:R425"/>
    <mergeCell ref="S425:AD425"/>
    <mergeCell ref="AE425:AL425"/>
    <mergeCell ref="A426:AM426"/>
    <mergeCell ref="B417:D417"/>
    <mergeCell ref="E417:L417"/>
    <mergeCell ref="M417:X417"/>
    <mergeCell ref="Y417:AL417"/>
    <mergeCell ref="B418:D418"/>
    <mergeCell ref="E418:L418"/>
    <mergeCell ref="M418:X418"/>
    <mergeCell ref="Y418:AL418"/>
    <mergeCell ref="B419:D419"/>
    <mergeCell ref="E419:L419"/>
    <mergeCell ref="M419:X419"/>
    <mergeCell ref="Y419:AL419"/>
    <mergeCell ref="A420:AN420"/>
    <mergeCell ref="B421:D421"/>
    <mergeCell ref="E421:R421"/>
    <mergeCell ref="S421:AD421"/>
    <mergeCell ref="AE421:AL421"/>
    <mergeCell ref="B412:D412"/>
    <mergeCell ref="E412:L412"/>
    <mergeCell ref="M412:X412"/>
    <mergeCell ref="Y412:AL412"/>
    <mergeCell ref="B413:D413"/>
    <mergeCell ref="E413:L413"/>
    <mergeCell ref="M413:X413"/>
    <mergeCell ref="Y413:AL413"/>
    <mergeCell ref="B414:D414"/>
    <mergeCell ref="E414:L414"/>
    <mergeCell ref="M414:X414"/>
    <mergeCell ref="Y414:AL414"/>
    <mergeCell ref="B415:D415"/>
    <mergeCell ref="E415:L415"/>
    <mergeCell ref="M415:X415"/>
    <mergeCell ref="Y415:AL415"/>
    <mergeCell ref="B416:D416"/>
    <mergeCell ref="E416:L416"/>
    <mergeCell ref="M416:X416"/>
    <mergeCell ref="Y416:AL416"/>
    <mergeCell ref="B407:D407"/>
    <mergeCell ref="E407:L407"/>
    <mergeCell ref="M407:X407"/>
    <mergeCell ref="Y407:AL407"/>
    <mergeCell ref="B408:D408"/>
    <mergeCell ref="E408:L408"/>
    <mergeCell ref="M408:X408"/>
    <mergeCell ref="Y408:AL408"/>
    <mergeCell ref="A409:AM409"/>
    <mergeCell ref="A410:AN410"/>
    <mergeCell ref="B411:D411"/>
    <mergeCell ref="E411:L411"/>
    <mergeCell ref="M411:X411"/>
    <mergeCell ref="Y411:AL411"/>
    <mergeCell ref="B403:D403"/>
    <mergeCell ref="E403:L403"/>
    <mergeCell ref="M403:X403"/>
    <mergeCell ref="Y403:AL403"/>
    <mergeCell ref="B404:D404"/>
    <mergeCell ref="E404:L404"/>
    <mergeCell ref="M404:X404"/>
    <mergeCell ref="Y404:AL404"/>
    <mergeCell ref="B405:D405"/>
    <mergeCell ref="E405:L405"/>
    <mergeCell ref="M405:X405"/>
    <mergeCell ref="Y405:AL405"/>
    <mergeCell ref="B406:D406"/>
    <mergeCell ref="E406:L406"/>
    <mergeCell ref="M406:X406"/>
    <mergeCell ref="Y406:AL406"/>
    <mergeCell ref="B398:D398"/>
    <mergeCell ref="E398:L398"/>
    <mergeCell ref="M398:X398"/>
    <mergeCell ref="Y398:AL398"/>
    <mergeCell ref="B399:D399"/>
    <mergeCell ref="E399:L399"/>
    <mergeCell ref="M399:X399"/>
    <mergeCell ref="Y399:AL399"/>
    <mergeCell ref="B400:D400"/>
    <mergeCell ref="E400:L400"/>
    <mergeCell ref="M400:X400"/>
    <mergeCell ref="Y400:AL400"/>
    <mergeCell ref="B401:D401"/>
    <mergeCell ref="E401:L401"/>
    <mergeCell ref="M401:X401"/>
    <mergeCell ref="Y401:AL401"/>
    <mergeCell ref="B402:D402"/>
    <mergeCell ref="E402:L402"/>
    <mergeCell ref="M402:X402"/>
    <mergeCell ref="Y402:AL402"/>
    <mergeCell ref="B393:D393"/>
    <mergeCell ref="E393:L393"/>
    <mergeCell ref="M393:X393"/>
    <mergeCell ref="Y393:AL393"/>
    <mergeCell ref="B394:D394"/>
    <mergeCell ref="E394:L394"/>
    <mergeCell ref="M394:X394"/>
    <mergeCell ref="Y394:AL394"/>
    <mergeCell ref="B395:D395"/>
    <mergeCell ref="E395:L395"/>
    <mergeCell ref="M395:X395"/>
    <mergeCell ref="Y395:AL395"/>
    <mergeCell ref="B396:D396"/>
    <mergeCell ref="E396:L396"/>
    <mergeCell ref="M396:X396"/>
    <mergeCell ref="Y396:AL396"/>
    <mergeCell ref="B397:D397"/>
    <mergeCell ref="E397:L397"/>
    <mergeCell ref="M397:X397"/>
    <mergeCell ref="Y397:AL397"/>
    <mergeCell ref="B388:D388"/>
    <mergeCell ref="E388:J388"/>
    <mergeCell ref="K388:V388"/>
    <mergeCell ref="W388:AL388"/>
    <mergeCell ref="B389:D389"/>
    <mergeCell ref="E389:J389"/>
    <mergeCell ref="K389:V389"/>
    <mergeCell ref="W389:AL389"/>
    <mergeCell ref="A390:AN390"/>
    <mergeCell ref="B391:D391"/>
    <mergeCell ref="E391:L391"/>
    <mergeCell ref="M391:X391"/>
    <mergeCell ref="Y391:AL391"/>
    <mergeCell ref="B392:D392"/>
    <mergeCell ref="E392:L392"/>
    <mergeCell ref="M392:X392"/>
    <mergeCell ref="Y392:AL392"/>
    <mergeCell ref="B383:D383"/>
    <mergeCell ref="E383:J383"/>
    <mergeCell ref="K383:V383"/>
    <mergeCell ref="W383:AL383"/>
    <mergeCell ref="B384:D384"/>
    <mergeCell ref="E384:J384"/>
    <mergeCell ref="K384:V384"/>
    <mergeCell ref="W384:AL384"/>
    <mergeCell ref="B385:D385"/>
    <mergeCell ref="E385:J385"/>
    <mergeCell ref="K385:V385"/>
    <mergeCell ref="W385:AL385"/>
    <mergeCell ref="B386:D386"/>
    <mergeCell ref="E386:J386"/>
    <mergeCell ref="K386:V386"/>
    <mergeCell ref="W386:AL386"/>
    <mergeCell ref="B387:D387"/>
    <mergeCell ref="E387:J387"/>
    <mergeCell ref="K387:V387"/>
    <mergeCell ref="W387:AL387"/>
    <mergeCell ref="B378:D378"/>
    <mergeCell ref="E378:L378"/>
    <mergeCell ref="M378:X378"/>
    <mergeCell ref="Y378:AL378"/>
    <mergeCell ref="B379:D379"/>
    <mergeCell ref="E379:L379"/>
    <mergeCell ref="M379:X379"/>
    <mergeCell ref="Y379:AL379"/>
    <mergeCell ref="A380:AN380"/>
    <mergeCell ref="B381:D381"/>
    <mergeCell ref="E381:J381"/>
    <mergeCell ref="K381:V381"/>
    <mergeCell ref="W381:AL381"/>
    <mergeCell ref="B382:D382"/>
    <mergeCell ref="E382:J382"/>
    <mergeCell ref="K382:V382"/>
    <mergeCell ref="W382:AL382"/>
    <mergeCell ref="B373:D373"/>
    <mergeCell ref="E373:L373"/>
    <mergeCell ref="M373:X373"/>
    <mergeCell ref="Y373:AL373"/>
    <mergeCell ref="B374:D374"/>
    <mergeCell ref="E374:L374"/>
    <mergeCell ref="M374:X374"/>
    <mergeCell ref="Y374:AL374"/>
    <mergeCell ref="B375:D375"/>
    <mergeCell ref="E375:L375"/>
    <mergeCell ref="M375:X375"/>
    <mergeCell ref="Y375:AL375"/>
    <mergeCell ref="B376:D376"/>
    <mergeCell ref="E376:L376"/>
    <mergeCell ref="M376:X376"/>
    <mergeCell ref="Y376:AL376"/>
    <mergeCell ref="B377:D377"/>
    <mergeCell ref="E377:L377"/>
    <mergeCell ref="M377:X377"/>
    <mergeCell ref="Y377:AL377"/>
    <mergeCell ref="B368:D368"/>
    <mergeCell ref="E368:M368"/>
    <mergeCell ref="N368:Y368"/>
    <mergeCell ref="Z368:AL368"/>
    <mergeCell ref="B369:D369"/>
    <mergeCell ref="E369:M369"/>
    <mergeCell ref="N369:Y369"/>
    <mergeCell ref="Z369:AL369"/>
    <mergeCell ref="B370:D370"/>
    <mergeCell ref="E370:M370"/>
    <mergeCell ref="N370:Y370"/>
    <mergeCell ref="Z370:AL370"/>
    <mergeCell ref="A371:AN371"/>
    <mergeCell ref="B372:D372"/>
    <mergeCell ref="E372:L372"/>
    <mergeCell ref="M372:X372"/>
    <mergeCell ref="Y372:AL372"/>
    <mergeCell ref="B363:D363"/>
    <mergeCell ref="E363:L363"/>
    <mergeCell ref="M363:X363"/>
    <mergeCell ref="Y363:AL363"/>
    <mergeCell ref="B364:D364"/>
    <mergeCell ref="E364:L364"/>
    <mergeCell ref="M364:X364"/>
    <mergeCell ref="Y364:AL364"/>
    <mergeCell ref="B365:D365"/>
    <mergeCell ref="E365:M365"/>
    <mergeCell ref="N365:Y365"/>
    <mergeCell ref="Z365:AL365"/>
    <mergeCell ref="B366:D366"/>
    <mergeCell ref="E366:M366"/>
    <mergeCell ref="N366:Y366"/>
    <mergeCell ref="Z366:AL366"/>
    <mergeCell ref="B367:D367"/>
    <mergeCell ref="E367:M367"/>
    <mergeCell ref="N367:Y367"/>
    <mergeCell ref="Z367:AL367"/>
    <mergeCell ref="B358:D358"/>
    <mergeCell ref="E358:L358"/>
    <mergeCell ref="M358:X358"/>
    <mergeCell ref="Y358:AL358"/>
    <mergeCell ref="B359:D359"/>
    <mergeCell ref="E359:L359"/>
    <mergeCell ref="M359:X359"/>
    <mergeCell ref="Y359:AL359"/>
    <mergeCell ref="B360:D360"/>
    <mergeCell ref="E360:L360"/>
    <mergeCell ref="M360:X360"/>
    <mergeCell ref="Y360:AL360"/>
    <mergeCell ref="B361:D361"/>
    <mergeCell ref="E361:L361"/>
    <mergeCell ref="M361:X361"/>
    <mergeCell ref="Y361:AL361"/>
    <mergeCell ref="B362:D362"/>
    <mergeCell ref="E362:L362"/>
    <mergeCell ref="M362:X362"/>
    <mergeCell ref="Y362:AL362"/>
    <mergeCell ref="B353:D353"/>
    <mergeCell ref="E353:L353"/>
    <mergeCell ref="M353:X353"/>
    <mergeCell ref="Y353:AL353"/>
    <mergeCell ref="B354:D354"/>
    <mergeCell ref="E354:L354"/>
    <mergeCell ref="M354:X354"/>
    <mergeCell ref="Y354:AL354"/>
    <mergeCell ref="A355:AN355"/>
    <mergeCell ref="B356:D356"/>
    <mergeCell ref="E356:L356"/>
    <mergeCell ref="M356:X356"/>
    <mergeCell ref="Y356:AL356"/>
    <mergeCell ref="B357:D357"/>
    <mergeCell ref="E357:L357"/>
    <mergeCell ref="M357:X357"/>
    <mergeCell ref="Y357:AL357"/>
    <mergeCell ref="B348:D348"/>
    <mergeCell ref="E348:L348"/>
    <mergeCell ref="M348:X348"/>
    <mergeCell ref="Y348:AL348"/>
    <mergeCell ref="B349:D349"/>
    <mergeCell ref="E349:L349"/>
    <mergeCell ref="M349:X349"/>
    <mergeCell ref="Y349:AL349"/>
    <mergeCell ref="B350:D350"/>
    <mergeCell ref="E350:L350"/>
    <mergeCell ref="M350:X350"/>
    <mergeCell ref="Y350:AL350"/>
    <mergeCell ref="B351:D351"/>
    <mergeCell ref="E351:L351"/>
    <mergeCell ref="M351:X351"/>
    <mergeCell ref="Y351:AL351"/>
    <mergeCell ref="B352:D352"/>
    <mergeCell ref="E352:L352"/>
    <mergeCell ref="M352:X352"/>
    <mergeCell ref="Y352:AL352"/>
    <mergeCell ref="B343:E343"/>
    <mergeCell ref="F343:N343"/>
    <mergeCell ref="O343:AA343"/>
    <mergeCell ref="AB343:AK343"/>
    <mergeCell ref="AL343:AM343"/>
    <mergeCell ref="B344:E344"/>
    <mergeCell ref="F344:N344"/>
    <mergeCell ref="O344:AA344"/>
    <mergeCell ref="AB344:AK344"/>
    <mergeCell ref="AL344:AM344"/>
    <mergeCell ref="B345:E345"/>
    <mergeCell ref="F345:N345"/>
    <mergeCell ref="O345:AA345"/>
    <mergeCell ref="AB345:AK345"/>
    <mergeCell ref="AL345:AM345"/>
    <mergeCell ref="A346:AN346"/>
    <mergeCell ref="B347:D347"/>
    <mergeCell ref="E347:L347"/>
    <mergeCell ref="M347:X347"/>
    <mergeCell ref="Y347:AL347"/>
    <mergeCell ref="B339:E339"/>
    <mergeCell ref="F339:N339"/>
    <mergeCell ref="O339:AA339"/>
    <mergeCell ref="AB339:AK339"/>
    <mergeCell ref="B340:E340"/>
    <mergeCell ref="F340:N340"/>
    <mergeCell ref="O340:AA340"/>
    <mergeCell ref="AB340:AK340"/>
    <mergeCell ref="B341:E341"/>
    <mergeCell ref="F341:N341"/>
    <mergeCell ref="O341:AA341"/>
    <mergeCell ref="AB341:AK341"/>
    <mergeCell ref="B342:E342"/>
    <mergeCell ref="F342:N342"/>
    <mergeCell ref="O342:AA342"/>
    <mergeCell ref="AB342:AK342"/>
    <mergeCell ref="B334:E334"/>
    <mergeCell ref="F334:H334"/>
    <mergeCell ref="I334:U334"/>
    <mergeCell ref="V334:AK334"/>
    <mergeCell ref="AL334:AM334"/>
    <mergeCell ref="B335:E335"/>
    <mergeCell ref="F335:H335"/>
    <mergeCell ref="I335:U335"/>
    <mergeCell ref="V335:AK335"/>
    <mergeCell ref="AL335:AM335"/>
    <mergeCell ref="A336:AM336"/>
    <mergeCell ref="A337:AN337"/>
    <mergeCell ref="B338:E338"/>
    <mergeCell ref="F338:N338"/>
    <mergeCell ref="O338:AA338"/>
    <mergeCell ref="AB338:AK338"/>
    <mergeCell ref="AL338:AM338"/>
    <mergeCell ref="A329:AN329"/>
    <mergeCell ref="B330:G330"/>
    <mergeCell ref="H330:O330"/>
    <mergeCell ref="P330:AD330"/>
    <mergeCell ref="AE330:AJ330"/>
    <mergeCell ref="AK330:AM330"/>
    <mergeCell ref="B331:G331"/>
    <mergeCell ref="H331:O331"/>
    <mergeCell ref="P331:AD331"/>
    <mergeCell ref="AE331:AJ331"/>
    <mergeCell ref="AK331:AM331"/>
    <mergeCell ref="A332:AN332"/>
    <mergeCell ref="B333:E333"/>
    <mergeCell ref="F333:H333"/>
    <mergeCell ref="I333:U333"/>
    <mergeCell ref="V333:AK333"/>
    <mergeCell ref="AL333:AM333"/>
    <mergeCell ref="B324:D324"/>
    <mergeCell ref="E324:R324"/>
    <mergeCell ref="S324:AD324"/>
    <mergeCell ref="AE324:AL324"/>
    <mergeCell ref="A325:AN325"/>
    <mergeCell ref="B326:E326"/>
    <mergeCell ref="F326:O326"/>
    <mergeCell ref="P326:AC326"/>
    <mergeCell ref="AD326:AK326"/>
    <mergeCell ref="AL326:AM326"/>
    <mergeCell ref="B327:E327"/>
    <mergeCell ref="F327:O327"/>
    <mergeCell ref="P327:AC327"/>
    <mergeCell ref="AD327:AK327"/>
    <mergeCell ref="AL327:AM327"/>
    <mergeCell ref="B328:E328"/>
    <mergeCell ref="F328:O328"/>
    <mergeCell ref="P328:AC328"/>
    <mergeCell ref="AD328:AK328"/>
    <mergeCell ref="AL328:AM328"/>
    <mergeCell ref="B319:D319"/>
    <mergeCell ref="E319:R319"/>
    <mergeCell ref="S319:AD319"/>
    <mergeCell ref="AE319:AL319"/>
    <mergeCell ref="B320:D320"/>
    <mergeCell ref="E320:R320"/>
    <mergeCell ref="S320:AD320"/>
    <mergeCell ref="AE320:AL320"/>
    <mergeCell ref="B321:D321"/>
    <mergeCell ref="E321:R321"/>
    <mergeCell ref="S321:AD321"/>
    <mergeCell ref="AE321:AL321"/>
    <mergeCell ref="B322:D322"/>
    <mergeCell ref="E322:R322"/>
    <mergeCell ref="S322:AD322"/>
    <mergeCell ref="AE322:AL322"/>
    <mergeCell ref="B323:D323"/>
    <mergeCell ref="E323:R323"/>
    <mergeCell ref="S323:AD323"/>
    <mergeCell ref="AE323:AL323"/>
    <mergeCell ref="B314:D314"/>
    <mergeCell ref="E314:L314"/>
    <mergeCell ref="M314:X314"/>
    <mergeCell ref="Y314:AL314"/>
    <mergeCell ref="B315:D315"/>
    <mergeCell ref="E315:L315"/>
    <mergeCell ref="M315:X315"/>
    <mergeCell ref="Y315:AL315"/>
    <mergeCell ref="B316:D316"/>
    <mergeCell ref="E316:L316"/>
    <mergeCell ref="M316:X316"/>
    <mergeCell ref="Y316:AL316"/>
    <mergeCell ref="B317:D317"/>
    <mergeCell ref="E317:L317"/>
    <mergeCell ref="M317:X317"/>
    <mergeCell ref="Y317:AL317"/>
    <mergeCell ref="A318:AN318"/>
    <mergeCell ref="B309:D309"/>
    <mergeCell ref="E309:J309"/>
    <mergeCell ref="K309:V309"/>
    <mergeCell ref="W309:AL309"/>
    <mergeCell ref="B310:D310"/>
    <mergeCell ref="E310:J310"/>
    <mergeCell ref="K310:V310"/>
    <mergeCell ref="W310:AL310"/>
    <mergeCell ref="B311:D311"/>
    <mergeCell ref="E311:J311"/>
    <mergeCell ref="K311:V311"/>
    <mergeCell ref="W311:AL311"/>
    <mergeCell ref="B312:D312"/>
    <mergeCell ref="E312:J312"/>
    <mergeCell ref="K312:V312"/>
    <mergeCell ref="W312:AL312"/>
    <mergeCell ref="A313:AN313"/>
    <mergeCell ref="A303:AN303"/>
    <mergeCell ref="B304:D304"/>
    <mergeCell ref="E304:O304"/>
    <mergeCell ref="P304:AA304"/>
    <mergeCell ref="AB304:AL304"/>
    <mergeCell ref="B305:D305"/>
    <mergeCell ref="E305:O305"/>
    <mergeCell ref="P305:AA305"/>
    <mergeCell ref="AB305:AL305"/>
    <mergeCell ref="A306:AN306"/>
    <mergeCell ref="B307:D307"/>
    <mergeCell ref="E307:J307"/>
    <mergeCell ref="K307:V307"/>
    <mergeCell ref="W307:AL307"/>
    <mergeCell ref="B308:D308"/>
    <mergeCell ref="E308:J308"/>
    <mergeCell ref="K308:V308"/>
    <mergeCell ref="W308:AL308"/>
    <mergeCell ref="B297:D297"/>
    <mergeCell ref="E297:L297"/>
    <mergeCell ref="M297:X297"/>
    <mergeCell ref="Y297:AL297"/>
    <mergeCell ref="B298:D298"/>
    <mergeCell ref="E298:L298"/>
    <mergeCell ref="M298:X298"/>
    <mergeCell ref="Y298:AL298"/>
    <mergeCell ref="A299:AN299"/>
    <mergeCell ref="C300:S300"/>
    <mergeCell ref="T300:AD300"/>
    <mergeCell ref="AE300:AL300"/>
    <mergeCell ref="C301:S301"/>
    <mergeCell ref="T301:AD301"/>
    <mergeCell ref="AE301:AL301"/>
    <mergeCell ref="C302:S302"/>
    <mergeCell ref="T302:AD302"/>
    <mergeCell ref="AE302:AL302"/>
    <mergeCell ref="B293:D293"/>
    <mergeCell ref="E293:L293"/>
    <mergeCell ref="M293:X293"/>
    <mergeCell ref="Y293:AL293"/>
    <mergeCell ref="B294:D294"/>
    <mergeCell ref="E294:L294"/>
    <mergeCell ref="M294:X294"/>
    <mergeCell ref="Y294:AL294"/>
    <mergeCell ref="B295:D295"/>
    <mergeCell ref="E295:L295"/>
    <mergeCell ref="M295:X295"/>
    <mergeCell ref="Y295:AL295"/>
    <mergeCell ref="B296:D296"/>
    <mergeCell ref="E296:L296"/>
    <mergeCell ref="M296:X296"/>
    <mergeCell ref="Y296:AL296"/>
    <mergeCell ref="B288:D288"/>
    <mergeCell ref="E288:L288"/>
    <mergeCell ref="M288:X288"/>
    <mergeCell ref="Y288:AL288"/>
    <mergeCell ref="B289:D289"/>
    <mergeCell ref="E289:L289"/>
    <mergeCell ref="M289:X289"/>
    <mergeCell ref="Y289:AL289"/>
    <mergeCell ref="B290:D290"/>
    <mergeCell ref="E290:L290"/>
    <mergeCell ref="M290:X290"/>
    <mergeCell ref="Y290:AL290"/>
    <mergeCell ref="B291:D291"/>
    <mergeCell ref="E291:L291"/>
    <mergeCell ref="M291:X291"/>
    <mergeCell ref="Y291:AL291"/>
    <mergeCell ref="B292:D292"/>
    <mergeCell ref="E292:L292"/>
    <mergeCell ref="M292:X292"/>
    <mergeCell ref="Y292:AL292"/>
    <mergeCell ref="B283:D283"/>
    <mergeCell ref="E283:L283"/>
    <mergeCell ref="M283:X283"/>
    <mergeCell ref="Y283:AL283"/>
    <mergeCell ref="B284:D284"/>
    <mergeCell ref="E284:L284"/>
    <mergeCell ref="M284:X284"/>
    <mergeCell ref="Y284:AL284"/>
    <mergeCell ref="B285:D285"/>
    <mergeCell ref="E285:L285"/>
    <mergeCell ref="M285:X285"/>
    <mergeCell ref="Y285:AL285"/>
    <mergeCell ref="B286:D286"/>
    <mergeCell ref="E286:L286"/>
    <mergeCell ref="M286:X286"/>
    <mergeCell ref="Y286:AL286"/>
    <mergeCell ref="B287:D287"/>
    <mergeCell ref="E287:L287"/>
    <mergeCell ref="M287:X287"/>
    <mergeCell ref="Y287:AL287"/>
    <mergeCell ref="B278:D278"/>
    <mergeCell ref="E278:L278"/>
    <mergeCell ref="M278:X278"/>
    <mergeCell ref="Y278:AL278"/>
    <mergeCell ref="B279:D279"/>
    <mergeCell ref="E279:L279"/>
    <mergeCell ref="M279:X279"/>
    <mergeCell ref="Y279:AL279"/>
    <mergeCell ref="B280:D280"/>
    <mergeCell ref="E280:L280"/>
    <mergeCell ref="M280:X280"/>
    <mergeCell ref="Y280:AL280"/>
    <mergeCell ref="B281:D281"/>
    <mergeCell ref="E281:L281"/>
    <mergeCell ref="M281:X281"/>
    <mergeCell ref="Y281:AL281"/>
    <mergeCell ref="A282:AN282"/>
    <mergeCell ref="B273:D273"/>
    <mergeCell ref="E273:L273"/>
    <mergeCell ref="M273:X273"/>
    <mergeCell ref="Y273:AL273"/>
    <mergeCell ref="B274:D274"/>
    <mergeCell ref="E274:L274"/>
    <mergeCell ref="M274:X274"/>
    <mergeCell ref="Y274:AL274"/>
    <mergeCell ref="B275:D275"/>
    <mergeCell ref="E275:L275"/>
    <mergeCell ref="M275:X275"/>
    <mergeCell ref="Y275:AL275"/>
    <mergeCell ref="B276:D276"/>
    <mergeCell ref="E276:L276"/>
    <mergeCell ref="M276:X276"/>
    <mergeCell ref="Y276:AL276"/>
    <mergeCell ref="B277:D277"/>
    <mergeCell ref="E277:L277"/>
    <mergeCell ref="M277:X277"/>
    <mergeCell ref="Y277:AL277"/>
    <mergeCell ref="B268:D268"/>
    <mergeCell ref="E268:L268"/>
    <mergeCell ref="M268:X268"/>
    <mergeCell ref="Y268:AL268"/>
    <mergeCell ref="B269:D269"/>
    <mergeCell ref="E269:L269"/>
    <mergeCell ref="M269:X269"/>
    <mergeCell ref="Y269:AL269"/>
    <mergeCell ref="B270:D270"/>
    <mergeCell ref="E270:L270"/>
    <mergeCell ref="M270:X270"/>
    <mergeCell ref="Y270:AL270"/>
    <mergeCell ref="B271:D271"/>
    <mergeCell ref="E271:L271"/>
    <mergeCell ref="M271:X271"/>
    <mergeCell ref="Y271:AL271"/>
    <mergeCell ref="B272:D272"/>
    <mergeCell ref="E272:L272"/>
    <mergeCell ref="M272:X272"/>
    <mergeCell ref="Y272:AL272"/>
    <mergeCell ref="B263:D263"/>
    <mergeCell ref="E263:L263"/>
    <mergeCell ref="M263:X263"/>
    <mergeCell ref="Y263:AL263"/>
    <mergeCell ref="B264:D264"/>
    <mergeCell ref="E264:L264"/>
    <mergeCell ref="M264:X264"/>
    <mergeCell ref="Y264:AL264"/>
    <mergeCell ref="B265:D265"/>
    <mergeCell ref="E265:L265"/>
    <mergeCell ref="M265:X265"/>
    <mergeCell ref="Y265:AL265"/>
    <mergeCell ref="A266:AN266"/>
    <mergeCell ref="B267:D267"/>
    <mergeCell ref="E267:L267"/>
    <mergeCell ref="M267:X267"/>
    <mergeCell ref="Y267:AL267"/>
    <mergeCell ref="A258:AN258"/>
    <mergeCell ref="B259:D259"/>
    <mergeCell ref="E259:L259"/>
    <mergeCell ref="M259:X259"/>
    <mergeCell ref="Y259:AL259"/>
    <mergeCell ref="B260:D260"/>
    <mergeCell ref="E260:L260"/>
    <mergeCell ref="M260:X260"/>
    <mergeCell ref="Y260:AL260"/>
    <mergeCell ref="B261:D261"/>
    <mergeCell ref="E261:L261"/>
    <mergeCell ref="M261:X261"/>
    <mergeCell ref="Y261:AL261"/>
    <mergeCell ref="B262:D262"/>
    <mergeCell ref="E262:L262"/>
    <mergeCell ref="M262:X262"/>
    <mergeCell ref="Y262:AL262"/>
    <mergeCell ref="B253:D253"/>
    <mergeCell ref="E253:L253"/>
    <mergeCell ref="M253:X253"/>
    <mergeCell ref="Y253:AL253"/>
    <mergeCell ref="B254:D254"/>
    <mergeCell ref="E254:L254"/>
    <mergeCell ref="M254:X254"/>
    <mergeCell ref="Y254:AL254"/>
    <mergeCell ref="B255:D255"/>
    <mergeCell ref="E255:L255"/>
    <mergeCell ref="M255:X255"/>
    <mergeCell ref="Y255:AL255"/>
    <mergeCell ref="B256:D256"/>
    <mergeCell ref="E256:L256"/>
    <mergeCell ref="M256:X256"/>
    <mergeCell ref="Y256:AL256"/>
    <mergeCell ref="B257:D257"/>
    <mergeCell ref="E257:L257"/>
    <mergeCell ref="M257:X257"/>
    <mergeCell ref="Y257:AL257"/>
    <mergeCell ref="B248:D248"/>
    <mergeCell ref="E248:M248"/>
    <mergeCell ref="N248:Y248"/>
    <mergeCell ref="Z248:AL248"/>
    <mergeCell ref="B249:D249"/>
    <mergeCell ref="E249:M249"/>
    <mergeCell ref="N249:Y249"/>
    <mergeCell ref="Z249:AL249"/>
    <mergeCell ref="A250:AN250"/>
    <mergeCell ref="B251:D251"/>
    <mergeCell ref="E251:L251"/>
    <mergeCell ref="M251:X251"/>
    <mergeCell ref="Y251:AL251"/>
    <mergeCell ref="B252:D252"/>
    <mergeCell ref="E252:L252"/>
    <mergeCell ref="M252:X252"/>
    <mergeCell ref="Y252:AL252"/>
    <mergeCell ref="B244:D244"/>
    <mergeCell ref="E244:M244"/>
    <mergeCell ref="N244:Y244"/>
    <mergeCell ref="Z244:AL244"/>
    <mergeCell ref="B245:D245"/>
    <mergeCell ref="E245:M245"/>
    <mergeCell ref="N245:Y245"/>
    <mergeCell ref="Z245:AL245"/>
    <mergeCell ref="B246:D246"/>
    <mergeCell ref="E246:M246"/>
    <mergeCell ref="N246:Y246"/>
    <mergeCell ref="Z246:AL246"/>
    <mergeCell ref="B247:D247"/>
    <mergeCell ref="E247:M247"/>
    <mergeCell ref="N247:Y247"/>
    <mergeCell ref="Z247:AL247"/>
    <mergeCell ref="B239:D239"/>
    <mergeCell ref="E239:M239"/>
    <mergeCell ref="N239:Y239"/>
    <mergeCell ref="Z239:AL239"/>
    <mergeCell ref="B240:D240"/>
    <mergeCell ref="E240:M240"/>
    <mergeCell ref="N240:Y240"/>
    <mergeCell ref="Z240:AL240"/>
    <mergeCell ref="B241:D241"/>
    <mergeCell ref="E241:M241"/>
    <mergeCell ref="N241:Y241"/>
    <mergeCell ref="Z241:AL241"/>
    <mergeCell ref="B242:D242"/>
    <mergeCell ref="E242:M242"/>
    <mergeCell ref="N242:Y242"/>
    <mergeCell ref="Z242:AL242"/>
    <mergeCell ref="B243:D243"/>
    <mergeCell ref="E243:M243"/>
    <mergeCell ref="N243:Y243"/>
    <mergeCell ref="Z243:AL243"/>
    <mergeCell ref="A234:AN234"/>
    <mergeCell ref="B235:D235"/>
    <mergeCell ref="E235:M235"/>
    <mergeCell ref="N235:Y235"/>
    <mergeCell ref="Z235:AL235"/>
    <mergeCell ref="B236:D236"/>
    <mergeCell ref="E236:M236"/>
    <mergeCell ref="N236:Y236"/>
    <mergeCell ref="Z236:AL236"/>
    <mergeCell ref="B237:D237"/>
    <mergeCell ref="E237:M237"/>
    <mergeCell ref="N237:Y237"/>
    <mergeCell ref="Z237:AL237"/>
    <mergeCell ref="B238:D238"/>
    <mergeCell ref="E238:M238"/>
    <mergeCell ref="N238:Y238"/>
    <mergeCell ref="Z238:AL238"/>
    <mergeCell ref="B229:D229"/>
    <mergeCell ref="E229:M229"/>
    <mergeCell ref="N229:Y229"/>
    <mergeCell ref="Z229:AL229"/>
    <mergeCell ref="B230:D230"/>
    <mergeCell ref="E230:M230"/>
    <mergeCell ref="N230:Y230"/>
    <mergeCell ref="Z230:AL230"/>
    <mergeCell ref="B231:D231"/>
    <mergeCell ref="E231:M231"/>
    <mergeCell ref="N231:Y231"/>
    <mergeCell ref="Z231:AL231"/>
    <mergeCell ref="B232:D232"/>
    <mergeCell ref="E232:M232"/>
    <mergeCell ref="N232:Y232"/>
    <mergeCell ref="Z232:AL232"/>
    <mergeCell ref="B233:D233"/>
    <mergeCell ref="E233:M233"/>
    <mergeCell ref="N233:Y233"/>
    <mergeCell ref="Z233:AL233"/>
    <mergeCell ref="B224:D224"/>
    <mergeCell ref="E224:M224"/>
    <mergeCell ref="N224:Y224"/>
    <mergeCell ref="Z224:AL224"/>
    <mergeCell ref="B225:D225"/>
    <mergeCell ref="E225:M225"/>
    <mergeCell ref="N225:Y225"/>
    <mergeCell ref="Z225:AL225"/>
    <mergeCell ref="B226:D226"/>
    <mergeCell ref="E226:M226"/>
    <mergeCell ref="N226:Y226"/>
    <mergeCell ref="Z226:AL226"/>
    <mergeCell ref="B227:D227"/>
    <mergeCell ref="E227:M227"/>
    <mergeCell ref="N227:Y227"/>
    <mergeCell ref="Z227:AL227"/>
    <mergeCell ref="B228:D228"/>
    <mergeCell ref="E228:M228"/>
    <mergeCell ref="N228:Y228"/>
    <mergeCell ref="Z228:AL228"/>
    <mergeCell ref="B219:D219"/>
    <mergeCell ref="E219:O219"/>
    <mergeCell ref="P219:AB219"/>
    <mergeCell ref="AC219:AK219"/>
    <mergeCell ref="AL219:AM219"/>
    <mergeCell ref="A220:AN220"/>
    <mergeCell ref="B221:D221"/>
    <mergeCell ref="E221:M221"/>
    <mergeCell ref="N221:Y221"/>
    <mergeCell ref="Z221:AL221"/>
    <mergeCell ref="B222:D222"/>
    <mergeCell ref="E222:M222"/>
    <mergeCell ref="N222:Y222"/>
    <mergeCell ref="Z222:AL222"/>
    <mergeCell ref="B223:D223"/>
    <mergeCell ref="E223:M223"/>
    <mergeCell ref="N223:Y223"/>
    <mergeCell ref="Z223:AL223"/>
    <mergeCell ref="B215:D215"/>
    <mergeCell ref="E215:O215"/>
    <mergeCell ref="P215:AB215"/>
    <mergeCell ref="AC215:AK215"/>
    <mergeCell ref="B216:D216"/>
    <mergeCell ref="E216:O216"/>
    <mergeCell ref="P216:AB216"/>
    <mergeCell ref="AC216:AK216"/>
    <mergeCell ref="B217:D217"/>
    <mergeCell ref="E217:O217"/>
    <mergeCell ref="P217:AB217"/>
    <mergeCell ref="AC217:AK217"/>
    <mergeCell ref="B218:D218"/>
    <mergeCell ref="E218:O218"/>
    <mergeCell ref="P218:AB218"/>
    <mergeCell ref="AC218:AK218"/>
    <mergeCell ref="B210:E210"/>
    <mergeCell ref="F210:O210"/>
    <mergeCell ref="P210:AB210"/>
    <mergeCell ref="AC210:AK210"/>
    <mergeCell ref="AL210:AM210"/>
    <mergeCell ref="B211:E211"/>
    <mergeCell ref="F211:O211"/>
    <mergeCell ref="P211:AB211"/>
    <mergeCell ref="AC211:AK211"/>
    <mergeCell ref="AL211:AM211"/>
    <mergeCell ref="A212:AN212"/>
    <mergeCell ref="B213:D213"/>
    <mergeCell ref="E213:O213"/>
    <mergeCell ref="P213:AB213"/>
    <mergeCell ref="AC213:AK213"/>
    <mergeCell ref="AL213:AM213"/>
    <mergeCell ref="B214:D214"/>
    <mergeCell ref="E214:O214"/>
    <mergeCell ref="P214:AB214"/>
    <mergeCell ref="AC214:AK214"/>
    <mergeCell ref="AL214:AM214"/>
    <mergeCell ref="B206:E206"/>
    <mergeCell ref="F206:O206"/>
    <mergeCell ref="P206:AB206"/>
    <mergeCell ref="AC206:AK206"/>
    <mergeCell ref="B207:E207"/>
    <mergeCell ref="F207:O207"/>
    <mergeCell ref="P207:AB207"/>
    <mergeCell ref="AC207:AK207"/>
    <mergeCell ref="B208:E208"/>
    <mergeCell ref="F208:O208"/>
    <mergeCell ref="P208:AB208"/>
    <mergeCell ref="AC208:AK208"/>
    <mergeCell ref="B209:E209"/>
    <mergeCell ref="F209:O209"/>
    <mergeCell ref="P209:AB209"/>
    <mergeCell ref="AC209:AK209"/>
    <mergeCell ref="B201:D201"/>
    <mergeCell ref="E201:T201"/>
    <mergeCell ref="U201:AF201"/>
    <mergeCell ref="AG201:AL201"/>
    <mergeCell ref="B202:D202"/>
    <mergeCell ref="E202:T202"/>
    <mergeCell ref="U202:AF202"/>
    <mergeCell ref="AG202:AL202"/>
    <mergeCell ref="A203:AN203"/>
    <mergeCell ref="B204:E204"/>
    <mergeCell ref="F204:O204"/>
    <mergeCell ref="P204:AB204"/>
    <mergeCell ref="AC204:AK204"/>
    <mergeCell ref="AL204:AM204"/>
    <mergeCell ref="B205:E205"/>
    <mergeCell ref="F205:O205"/>
    <mergeCell ref="P205:AB205"/>
    <mergeCell ref="AC205:AK205"/>
    <mergeCell ref="AL205:AM205"/>
    <mergeCell ref="B196:D196"/>
    <mergeCell ref="E196:T196"/>
    <mergeCell ref="U196:AF196"/>
    <mergeCell ref="AG196:AL196"/>
    <mergeCell ref="B197:D197"/>
    <mergeCell ref="E197:T197"/>
    <mergeCell ref="U197:AF197"/>
    <mergeCell ref="AG197:AL197"/>
    <mergeCell ref="B198:D198"/>
    <mergeCell ref="E198:T198"/>
    <mergeCell ref="U198:AF198"/>
    <mergeCell ref="AG198:AL198"/>
    <mergeCell ref="B199:D199"/>
    <mergeCell ref="E199:T199"/>
    <mergeCell ref="U199:AF199"/>
    <mergeCell ref="AG199:AL199"/>
    <mergeCell ref="B200:D200"/>
    <mergeCell ref="E200:T200"/>
    <mergeCell ref="U200:AF200"/>
    <mergeCell ref="AG200:AL200"/>
    <mergeCell ref="B191:D191"/>
    <mergeCell ref="E191:T191"/>
    <mergeCell ref="U191:AF191"/>
    <mergeCell ref="AG191:AL191"/>
    <mergeCell ref="B192:D192"/>
    <mergeCell ref="E192:T192"/>
    <mergeCell ref="U192:AF192"/>
    <mergeCell ref="AG192:AL192"/>
    <mergeCell ref="B193:D193"/>
    <mergeCell ref="E193:T193"/>
    <mergeCell ref="U193:AF193"/>
    <mergeCell ref="AG193:AL193"/>
    <mergeCell ref="B194:D194"/>
    <mergeCell ref="E194:T194"/>
    <mergeCell ref="U194:AF194"/>
    <mergeCell ref="AG194:AL194"/>
    <mergeCell ref="B195:D195"/>
    <mergeCell ref="E195:T195"/>
    <mergeCell ref="U195:AF195"/>
    <mergeCell ref="AG195:AL195"/>
    <mergeCell ref="B186:D186"/>
    <mergeCell ref="E186:M186"/>
    <mergeCell ref="N186:Y186"/>
    <mergeCell ref="Z186:AL186"/>
    <mergeCell ref="B187:D187"/>
    <mergeCell ref="E187:M187"/>
    <mergeCell ref="N187:Y187"/>
    <mergeCell ref="Z187:AL187"/>
    <mergeCell ref="A188:AN188"/>
    <mergeCell ref="B189:D189"/>
    <mergeCell ref="E189:T189"/>
    <mergeCell ref="U189:AF189"/>
    <mergeCell ref="AG189:AL189"/>
    <mergeCell ref="B190:D190"/>
    <mergeCell ref="E190:T190"/>
    <mergeCell ref="U190:AF190"/>
    <mergeCell ref="AG190:AL190"/>
    <mergeCell ref="B181:D181"/>
    <mergeCell ref="E181:M181"/>
    <mergeCell ref="N181:Y181"/>
    <mergeCell ref="Z181:AL181"/>
    <mergeCell ref="B182:D182"/>
    <mergeCell ref="E182:M182"/>
    <mergeCell ref="N182:Y182"/>
    <mergeCell ref="Z182:AL182"/>
    <mergeCell ref="B183:D183"/>
    <mergeCell ref="E183:M183"/>
    <mergeCell ref="N183:Y183"/>
    <mergeCell ref="Z183:AL183"/>
    <mergeCell ref="B184:D184"/>
    <mergeCell ref="E184:M184"/>
    <mergeCell ref="N184:Y184"/>
    <mergeCell ref="Z184:AL184"/>
    <mergeCell ref="B185:D185"/>
    <mergeCell ref="E185:M185"/>
    <mergeCell ref="N185:Y185"/>
    <mergeCell ref="Z185:AL185"/>
    <mergeCell ref="A176:AN176"/>
    <mergeCell ref="B177:D177"/>
    <mergeCell ref="E177:M177"/>
    <mergeCell ref="N177:Y177"/>
    <mergeCell ref="Z177:AL177"/>
    <mergeCell ref="B178:D178"/>
    <mergeCell ref="E178:M178"/>
    <mergeCell ref="N178:Y178"/>
    <mergeCell ref="Z178:AL178"/>
    <mergeCell ref="B179:D179"/>
    <mergeCell ref="E179:M179"/>
    <mergeCell ref="N179:Y179"/>
    <mergeCell ref="Z179:AL179"/>
    <mergeCell ref="B180:D180"/>
    <mergeCell ref="E180:M180"/>
    <mergeCell ref="N180:Y180"/>
    <mergeCell ref="Z180:AL180"/>
    <mergeCell ref="B172:D172"/>
    <mergeCell ref="E172:O172"/>
    <mergeCell ref="P172:AA172"/>
    <mergeCell ref="AB172:AK172"/>
    <mergeCell ref="B173:D173"/>
    <mergeCell ref="E173:O173"/>
    <mergeCell ref="P173:AA173"/>
    <mergeCell ref="AB173:AK173"/>
    <mergeCell ref="B174:D174"/>
    <mergeCell ref="E174:O174"/>
    <mergeCell ref="P174:AA174"/>
    <mergeCell ref="AB174:AK174"/>
    <mergeCell ref="B175:D175"/>
    <mergeCell ref="E175:O175"/>
    <mergeCell ref="P175:AA175"/>
    <mergeCell ref="AB175:AK175"/>
    <mergeCell ref="B168:D168"/>
    <mergeCell ref="E168:O168"/>
    <mergeCell ref="P168:AA168"/>
    <mergeCell ref="AB168:AK168"/>
    <mergeCell ref="B169:D169"/>
    <mergeCell ref="E169:O169"/>
    <mergeCell ref="P169:AA169"/>
    <mergeCell ref="AB169:AK169"/>
    <mergeCell ref="B170:D170"/>
    <mergeCell ref="E170:O170"/>
    <mergeCell ref="P170:AA170"/>
    <mergeCell ref="AB170:AK170"/>
    <mergeCell ref="B171:D171"/>
    <mergeCell ref="E171:O171"/>
    <mergeCell ref="P171:AA171"/>
    <mergeCell ref="AB171:AK171"/>
    <mergeCell ref="B163:D163"/>
    <mergeCell ref="E163:O163"/>
    <mergeCell ref="P163:AA163"/>
    <mergeCell ref="AB163:AL163"/>
    <mergeCell ref="B164:D164"/>
    <mergeCell ref="E164:O164"/>
    <mergeCell ref="P164:AA164"/>
    <mergeCell ref="AB164:AL164"/>
    <mergeCell ref="B165:D165"/>
    <mergeCell ref="E165:O165"/>
    <mergeCell ref="P165:AA165"/>
    <mergeCell ref="AB165:AL165"/>
    <mergeCell ref="A166:AN166"/>
    <mergeCell ref="B167:D167"/>
    <mergeCell ref="E167:O167"/>
    <mergeCell ref="P167:AA167"/>
    <mergeCell ref="AB167:AK167"/>
    <mergeCell ref="AL167:AM167"/>
    <mergeCell ref="B157:D157"/>
    <mergeCell ref="E157:M157"/>
    <mergeCell ref="N157:Y157"/>
    <mergeCell ref="Z157:AL157"/>
    <mergeCell ref="A158:AM158"/>
    <mergeCell ref="A159:AN159"/>
    <mergeCell ref="B160:D160"/>
    <mergeCell ref="E160:O160"/>
    <mergeCell ref="P160:AA160"/>
    <mergeCell ref="AB160:AL160"/>
    <mergeCell ref="B161:D161"/>
    <mergeCell ref="E161:O161"/>
    <mergeCell ref="P161:AA161"/>
    <mergeCell ref="AB161:AL161"/>
    <mergeCell ref="B162:D162"/>
    <mergeCell ref="E162:O162"/>
    <mergeCell ref="P162:AA162"/>
    <mergeCell ref="AB162:AL162"/>
    <mergeCell ref="B152:D152"/>
    <mergeCell ref="E152:L152"/>
    <mergeCell ref="M152:X152"/>
    <mergeCell ref="Y152:AL152"/>
    <mergeCell ref="A153:AN153"/>
    <mergeCell ref="B154:D154"/>
    <mergeCell ref="E154:M154"/>
    <mergeCell ref="N154:Y154"/>
    <mergeCell ref="Z154:AL154"/>
    <mergeCell ref="B155:D155"/>
    <mergeCell ref="E155:M155"/>
    <mergeCell ref="N155:Y155"/>
    <mergeCell ref="Z155:AL155"/>
    <mergeCell ref="B156:D156"/>
    <mergeCell ref="E156:M156"/>
    <mergeCell ref="N156:Y156"/>
    <mergeCell ref="Z156:AL156"/>
    <mergeCell ref="B147:D147"/>
    <mergeCell ref="E147:L147"/>
    <mergeCell ref="M147:X147"/>
    <mergeCell ref="Y147:AL147"/>
    <mergeCell ref="B148:D148"/>
    <mergeCell ref="E148:L148"/>
    <mergeCell ref="M148:X148"/>
    <mergeCell ref="Y148:AL148"/>
    <mergeCell ref="B149:D149"/>
    <mergeCell ref="E149:L149"/>
    <mergeCell ref="M149:X149"/>
    <mergeCell ref="Y149:AL149"/>
    <mergeCell ref="B150:D150"/>
    <mergeCell ref="E150:L150"/>
    <mergeCell ref="M150:X150"/>
    <mergeCell ref="Y150:AL150"/>
    <mergeCell ref="B151:D151"/>
    <mergeCell ref="E151:L151"/>
    <mergeCell ref="M151:X151"/>
    <mergeCell ref="Y151:AL151"/>
    <mergeCell ref="A142:AN142"/>
    <mergeCell ref="B143:D143"/>
    <mergeCell ref="E143:L143"/>
    <mergeCell ref="M143:X143"/>
    <mergeCell ref="Y143:AL143"/>
    <mergeCell ref="B144:D144"/>
    <mergeCell ref="E144:L144"/>
    <mergeCell ref="M144:X144"/>
    <mergeCell ref="Y144:AL144"/>
    <mergeCell ref="B145:D145"/>
    <mergeCell ref="E145:L145"/>
    <mergeCell ref="M145:X145"/>
    <mergeCell ref="Y145:AL145"/>
    <mergeCell ref="B146:D146"/>
    <mergeCell ref="E146:L146"/>
    <mergeCell ref="M146:X146"/>
    <mergeCell ref="Y146:AL146"/>
    <mergeCell ref="B137:E137"/>
    <mergeCell ref="F137:R137"/>
    <mergeCell ref="S137:AE137"/>
    <mergeCell ref="AF137:AK137"/>
    <mergeCell ref="AL137:AM137"/>
    <mergeCell ref="B138:E138"/>
    <mergeCell ref="F138:R138"/>
    <mergeCell ref="S138:AE138"/>
    <mergeCell ref="AF138:AK138"/>
    <mergeCell ref="AL138:AM138"/>
    <mergeCell ref="A139:AN139"/>
    <mergeCell ref="B140:D140"/>
    <mergeCell ref="E140:I140"/>
    <mergeCell ref="J140:U140"/>
    <mergeCell ref="V140:AL140"/>
    <mergeCell ref="B141:D141"/>
    <mergeCell ref="E141:I141"/>
    <mergeCell ref="J141:U141"/>
    <mergeCell ref="V141:AL141"/>
    <mergeCell ref="B133:E133"/>
    <mergeCell ref="F133:R133"/>
    <mergeCell ref="S133:AE133"/>
    <mergeCell ref="AF133:AK133"/>
    <mergeCell ref="B134:E134"/>
    <mergeCell ref="F134:R134"/>
    <mergeCell ref="S134:AE134"/>
    <mergeCell ref="AF134:AK134"/>
    <mergeCell ref="B135:E135"/>
    <mergeCell ref="F135:R135"/>
    <mergeCell ref="S135:AE135"/>
    <mergeCell ref="AF135:AK135"/>
    <mergeCell ref="B136:E136"/>
    <mergeCell ref="F136:R136"/>
    <mergeCell ref="S136:AE136"/>
    <mergeCell ref="AF136:AK136"/>
    <mergeCell ref="B129:E129"/>
    <mergeCell ref="F129:R129"/>
    <mergeCell ref="S129:AE129"/>
    <mergeCell ref="AF129:AK129"/>
    <mergeCell ref="B130:E130"/>
    <mergeCell ref="F130:R130"/>
    <mergeCell ref="S130:AE130"/>
    <mergeCell ref="AF130:AK130"/>
    <mergeCell ref="B131:E131"/>
    <mergeCell ref="F131:R131"/>
    <mergeCell ref="S131:AE131"/>
    <mergeCell ref="AF131:AK131"/>
    <mergeCell ref="B132:E132"/>
    <mergeCell ref="F132:R132"/>
    <mergeCell ref="S132:AE132"/>
    <mergeCell ref="AF132:AK132"/>
    <mergeCell ref="B124:D124"/>
    <mergeCell ref="E124:L124"/>
    <mergeCell ref="M124:X124"/>
    <mergeCell ref="Y124:AL124"/>
    <mergeCell ref="B125:D125"/>
    <mergeCell ref="E125:L125"/>
    <mergeCell ref="M125:X125"/>
    <mergeCell ref="Y125:AL125"/>
    <mergeCell ref="A126:AN126"/>
    <mergeCell ref="B127:E127"/>
    <mergeCell ref="F127:R127"/>
    <mergeCell ref="S127:AE127"/>
    <mergeCell ref="AF127:AK127"/>
    <mergeCell ref="AL127:AM127"/>
    <mergeCell ref="B128:E128"/>
    <mergeCell ref="F128:R128"/>
    <mergeCell ref="S128:AE128"/>
    <mergeCell ref="AF128:AK128"/>
    <mergeCell ref="AL128:AM128"/>
    <mergeCell ref="B119:D119"/>
    <mergeCell ref="E119:L119"/>
    <mergeCell ref="M119:X119"/>
    <mergeCell ref="Y119:AL119"/>
    <mergeCell ref="B120:D120"/>
    <mergeCell ref="E120:L120"/>
    <mergeCell ref="M120:X120"/>
    <mergeCell ref="Y120:AL120"/>
    <mergeCell ref="B121:D121"/>
    <mergeCell ref="E121:L121"/>
    <mergeCell ref="M121:X121"/>
    <mergeCell ref="Y121:AL121"/>
    <mergeCell ref="B122:D122"/>
    <mergeCell ref="E122:L122"/>
    <mergeCell ref="M122:X122"/>
    <mergeCell ref="Y122:AL122"/>
    <mergeCell ref="B123:D123"/>
    <mergeCell ref="E123:L123"/>
    <mergeCell ref="M123:X123"/>
    <mergeCell ref="Y123:AL123"/>
    <mergeCell ref="B113:D113"/>
    <mergeCell ref="E113:J113"/>
    <mergeCell ref="K113:X113"/>
    <mergeCell ref="Y113:AL113"/>
    <mergeCell ref="B114:D114"/>
    <mergeCell ref="E114:J114"/>
    <mergeCell ref="K114:X114"/>
    <mergeCell ref="Y114:AL114"/>
    <mergeCell ref="A115:AM115"/>
    <mergeCell ref="A116:AN116"/>
    <mergeCell ref="B117:D117"/>
    <mergeCell ref="E117:L117"/>
    <mergeCell ref="M117:X117"/>
    <mergeCell ref="Y117:AL117"/>
    <mergeCell ref="B118:D118"/>
    <mergeCell ref="E118:L118"/>
    <mergeCell ref="M118:X118"/>
    <mergeCell ref="Y118:AL118"/>
    <mergeCell ref="B108:D108"/>
    <mergeCell ref="E108:J108"/>
    <mergeCell ref="K108:X108"/>
    <mergeCell ref="Y108:AL108"/>
    <mergeCell ref="B109:D109"/>
    <mergeCell ref="E109:J109"/>
    <mergeCell ref="K109:X109"/>
    <mergeCell ref="Y109:AL109"/>
    <mergeCell ref="B110:D110"/>
    <mergeCell ref="E110:J110"/>
    <mergeCell ref="K110:X110"/>
    <mergeCell ref="Y110:AL110"/>
    <mergeCell ref="B111:D111"/>
    <mergeCell ref="E111:J111"/>
    <mergeCell ref="K111:X111"/>
    <mergeCell ref="Y111:AL111"/>
    <mergeCell ref="B112:D112"/>
    <mergeCell ref="E112:J112"/>
    <mergeCell ref="K112:X112"/>
    <mergeCell ref="Y112:AL112"/>
    <mergeCell ref="B103:D103"/>
    <mergeCell ref="E103:L103"/>
    <mergeCell ref="M103:X103"/>
    <mergeCell ref="Y103:AL103"/>
    <mergeCell ref="B104:D104"/>
    <mergeCell ref="E104:L104"/>
    <mergeCell ref="M104:X104"/>
    <mergeCell ref="Y104:AL104"/>
    <mergeCell ref="B105:D105"/>
    <mergeCell ref="E105:L105"/>
    <mergeCell ref="M105:X105"/>
    <mergeCell ref="Y105:AL105"/>
    <mergeCell ref="A106:AN106"/>
    <mergeCell ref="B107:D107"/>
    <mergeCell ref="E107:J107"/>
    <mergeCell ref="K107:X107"/>
    <mergeCell ref="Y107:AL107"/>
    <mergeCell ref="B98:E98"/>
    <mergeCell ref="F98:L98"/>
    <mergeCell ref="M98:Z98"/>
    <mergeCell ref="AA98:AK98"/>
    <mergeCell ref="AL98:AM98"/>
    <mergeCell ref="A99:AN99"/>
    <mergeCell ref="B100:G100"/>
    <mergeCell ref="H100:L100"/>
    <mergeCell ref="M100:AA100"/>
    <mergeCell ref="AB100:AJ100"/>
    <mergeCell ref="AK100:AM100"/>
    <mergeCell ref="B101:G101"/>
    <mergeCell ref="H101:L101"/>
    <mergeCell ref="M101:AA101"/>
    <mergeCell ref="AB101:AJ101"/>
    <mergeCell ref="AK101:AM101"/>
    <mergeCell ref="A102:AN102"/>
    <mergeCell ref="A93:AN93"/>
    <mergeCell ref="B94:E94"/>
    <mergeCell ref="F94:O94"/>
    <mergeCell ref="P94:AA94"/>
    <mergeCell ref="AB94:AK94"/>
    <mergeCell ref="AL94:AM94"/>
    <mergeCell ref="B95:E95"/>
    <mergeCell ref="F95:O95"/>
    <mergeCell ref="P95:AA95"/>
    <mergeCell ref="AB95:AK95"/>
    <mergeCell ref="AL95:AM95"/>
    <mergeCell ref="A96:AN96"/>
    <mergeCell ref="B97:E97"/>
    <mergeCell ref="F97:L97"/>
    <mergeCell ref="M97:Z97"/>
    <mergeCell ref="AA97:AK97"/>
    <mergeCell ref="AL97:AM97"/>
    <mergeCell ref="B88:D88"/>
    <mergeCell ref="E88:I88"/>
    <mergeCell ref="J88:U88"/>
    <mergeCell ref="V88:AL88"/>
    <mergeCell ref="B89:D89"/>
    <mergeCell ref="E89:I89"/>
    <mergeCell ref="J89:U89"/>
    <mergeCell ref="V89:AL89"/>
    <mergeCell ref="B90:D90"/>
    <mergeCell ref="E90:I90"/>
    <mergeCell ref="J90:U90"/>
    <mergeCell ref="V90:AL90"/>
    <mergeCell ref="B91:D91"/>
    <mergeCell ref="E91:I91"/>
    <mergeCell ref="J91:U91"/>
    <mergeCell ref="V91:AL91"/>
    <mergeCell ref="B92:D92"/>
    <mergeCell ref="E92:I92"/>
    <mergeCell ref="J92:U92"/>
    <mergeCell ref="V92:AL92"/>
    <mergeCell ref="B83:E83"/>
    <mergeCell ref="F83:M83"/>
    <mergeCell ref="N83:AA83"/>
    <mergeCell ref="AB83:AK83"/>
    <mergeCell ref="AL83:AM83"/>
    <mergeCell ref="B84:E84"/>
    <mergeCell ref="F84:M84"/>
    <mergeCell ref="N84:AA84"/>
    <mergeCell ref="AB84:AK84"/>
    <mergeCell ref="AL84:AM84"/>
    <mergeCell ref="A85:AN85"/>
    <mergeCell ref="B86:D86"/>
    <mergeCell ref="E86:I86"/>
    <mergeCell ref="J86:U86"/>
    <mergeCell ref="V86:AL86"/>
    <mergeCell ref="B87:D87"/>
    <mergeCell ref="E87:I87"/>
    <mergeCell ref="J87:U87"/>
    <mergeCell ref="V87:AL87"/>
    <mergeCell ref="B79:E79"/>
    <mergeCell ref="F79:M79"/>
    <mergeCell ref="N79:AA79"/>
    <mergeCell ref="AB79:AK79"/>
    <mergeCell ref="B80:E80"/>
    <mergeCell ref="F80:M80"/>
    <mergeCell ref="N80:AA80"/>
    <mergeCell ref="AB80:AK80"/>
    <mergeCell ref="B81:E81"/>
    <mergeCell ref="F81:M81"/>
    <mergeCell ref="N81:AA81"/>
    <mergeCell ref="AB81:AK81"/>
    <mergeCell ref="B82:E82"/>
    <mergeCell ref="F82:M82"/>
    <mergeCell ref="N82:AA82"/>
    <mergeCell ref="AB82:AK82"/>
    <mergeCell ref="B72:D72"/>
    <mergeCell ref="E72:X72"/>
    <mergeCell ref="Y72:AH72"/>
    <mergeCell ref="AI72:AL72"/>
    <mergeCell ref="A73:AN73"/>
    <mergeCell ref="B74:D74"/>
    <mergeCell ref="E74:U74"/>
    <mergeCell ref="V74:AG74"/>
    <mergeCell ref="AH74:AL74"/>
    <mergeCell ref="B75:D75"/>
    <mergeCell ref="E75:U75"/>
    <mergeCell ref="V75:AG75"/>
    <mergeCell ref="AH75:AL75"/>
    <mergeCell ref="A76:AM76"/>
    <mergeCell ref="A77:AN77"/>
    <mergeCell ref="B78:E78"/>
    <mergeCell ref="F78:M78"/>
    <mergeCell ref="N78:AA78"/>
    <mergeCell ref="AB78:AK78"/>
    <mergeCell ref="AL78:AM78"/>
    <mergeCell ref="B66:E66"/>
    <mergeCell ref="F66:M66"/>
    <mergeCell ref="N66:AA66"/>
    <mergeCell ref="AB66:AK66"/>
    <mergeCell ref="AL66:AM66"/>
    <mergeCell ref="A67:AN67"/>
    <mergeCell ref="B68:D68"/>
    <mergeCell ref="E68:T68"/>
    <mergeCell ref="U68:AF68"/>
    <mergeCell ref="AG68:AL68"/>
    <mergeCell ref="B69:D69"/>
    <mergeCell ref="E69:T69"/>
    <mergeCell ref="U69:AF69"/>
    <mergeCell ref="AG69:AL69"/>
    <mergeCell ref="A70:AN70"/>
    <mergeCell ref="B71:D71"/>
    <mergeCell ref="E71:X71"/>
    <mergeCell ref="Y71:AH71"/>
    <mergeCell ref="AI71:AL71"/>
    <mergeCell ref="A61:AN61"/>
    <mergeCell ref="B62:E62"/>
    <mergeCell ref="F62:L62"/>
    <mergeCell ref="M62:Y62"/>
    <mergeCell ref="Z62:AK62"/>
    <mergeCell ref="AL62:AM62"/>
    <mergeCell ref="B63:E63"/>
    <mergeCell ref="F63:L63"/>
    <mergeCell ref="M63:Y63"/>
    <mergeCell ref="Z63:AK63"/>
    <mergeCell ref="AL63:AM63"/>
    <mergeCell ref="A64:AN64"/>
    <mergeCell ref="B65:E65"/>
    <mergeCell ref="F65:M65"/>
    <mergeCell ref="N65:AA65"/>
    <mergeCell ref="AB65:AK65"/>
    <mergeCell ref="AL65:AM65"/>
    <mergeCell ref="A55:AN55"/>
    <mergeCell ref="B56:E56"/>
    <mergeCell ref="F56:R56"/>
    <mergeCell ref="S56:AE56"/>
    <mergeCell ref="AF56:AK56"/>
    <mergeCell ref="AL56:AM56"/>
    <mergeCell ref="B57:E57"/>
    <mergeCell ref="F57:R57"/>
    <mergeCell ref="S57:AE57"/>
    <mergeCell ref="AF57:AK57"/>
    <mergeCell ref="AL57:AM57"/>
    <mergeCell ref="A58:AN58"/>
    <mergeCell ref="B59:D59"/>
    <mergeCell ref="E59:U59"/>
    <mergeCell ref="V59:AG59"/>
    <mergeCell ref="AH59:AL59"/>
    <mergeCell ref="B60:D60"/>
    <mergeCell ref="E60:U60"/>
    <mergeCell ref="V60:AG60"/>
    <mergeCell ref="AH60:AL60"/>
    <mergeCell ref="B50:D50"/>
    <mergeCell ref="E50:R50"/>
    <mergeCell ref="S50:AD50"/>
    <mergeCell ref="AE50:AL50"/>
    <mergeCell ref="B51:D51"/>
    <mergeCell ref="E51:R51"/>
    <mergeCell ref="S51:AD51"/>
    <mergeCell ref="AE51:AL51"/>
    <mergeCell ref="A52:AN52"/>
    <mergeCell ref="B53:F53"/>
    <mergeCell ref="G53:O53"/>
    <mergeCell ref="P53:AD53"/>
    <mergeCell ref="AE53:AJ53"/>
    <mergeCell ref="AK53:AM53"/>
    <mergeCell ref="B54:F54"/>
    <mergeCell ref="G54:O54"/>
    <mergeCell ref="P54:AD54"/>
    <mergeCell ref="AE54:AJ54"/>
    <mergeCell ref="AK54:AM54"/>
    <mergeCell ref="A44:AN44"/>
    <mergeCell ref="B45:D45"/>
    <mergeCell ref="E45:J45"/>
    <mergeCell ref="K45:X45"/>
    <mergeCell ref="Y45:AL45"/>
    <mergeCell ref="B46:D46"/>
    <mergeCell ref="E46:J46"/>
    <mergeCell ref="K46:X46"/>
    <mergeCell ref="Y46:AL46"/>
    <mergeCell ref="B47:D47"/>
    <mergeCell ref="E47:J47"/>
    <mergeCell ref="K47:X47"/>
    <mergeCell ref="Y47:AL47"/>
    <mergeCell ref="A48:AN48"/>
    <mergeCell ref="B49:D49"/>
    <mergeCell ref="E49:R49"/>
    <mergeCell ref="S49:AD49"/>
    <mergeCell ref="AE49:AL49"/>
    <mergeCell ref="A38:AN38"/>
    <mergeCell ref="B39:E39"/>
    <mergeCell ref="F39:H39"/>
    <mergeCell ref="I39:U39"/>
    <mergeCell ref="V39:AK39"/>
    <mergeCell ref="AL39:AM39"/>
    <mergeCell ref="B40:E40"/>
    <mergeCell ref="F40:H40"/>
    <mergeCell ref="I40:U40"/>
    <mergeCell ref="V40:AK40"/>
    <mergeCell ref="AL40:AM40"/>
    <mergeCell ref="A41:AN41"/>
    <mergeCell ref="B42:D42"/>
    <mergeCell ref="E42:O42"/>
    <mergeCell ref="P42:AA42"/>
    <mergeCell ref="AB42:AL42"/>
    <mergeCell ref="B43:D43"/>
    <mergeCell ref="E43:O43"/>
    <mergeCell ref="P43:AA43"/>
    <mergeCell ref="AB43:AL43"/>
    <mergeCell ref="B32:D32"/>
    <mergeCell ref="E32:O32"/>
    <mergeCell ref="P32:AA32"/>
    <mergeCell ref="AB32:AL32"/>
    <mergeCell ref="B33:D33"/>
    <mergeCell ref="E33:O33"/>
    <mergeCell ref="P33:AA33"/>
    <mergeCell ref="AB33:AL33"/>
    <mergeCell ref="A34:AN34"/>
    <mergeCell ref="C35:I35"/>
    <mergeCell ref="J35:U35"/>
    <mergeCell ref="V35:AL35"/>
    <mergeCell ref="C36:I36"/>
    <mergeCell ref="J36:U36"/>
    <mergeCell ref="V36:AL36"/>
    <mergeCell ref="C37:I37"/>
    <mergeCell ref="J37:U37"/>
    <mergeCell ref="V37:AL37"/>
    <mergeCell ref="B25:D25"/>
    <mergeCell ref="E25:P25"/>
    <mergeCell ref="Q25:AB25"/>
    <mergeCell ref="AC25:AL25"/>
    <mergeCell ref="A26:AN26"/>
    <mergeCell ref="C27:U27"/>
    <mergeCell ref="V27:AG27"/>
    <mergeCell ref="AH27:AL27"/>
    <mergeCell ref="C28:U28"/>
    <mergeCell ref="V28:AG28"/>
    <mergeCell ref="AH28:AL28"/>
    <mergeCell ref="C29:U29"/>
    <mergeCell ref="V29:AG29"/>
    <mergeCell ref="AH29:AL29"/>
    <mergeCell ref="A30:AN30"/>
    <mergeCell ref="B31:D31"/>
    <mergeCell ref="E31:O31"/>
    <mergeCell ref="P31:AA31"/>
    <mergeCell ref="AB31:AL31"/>
    <mergeCell ref="A18:AN18"/>
    <mergeCell ref="C19:P19"/>
    <mergeCell ref="Q19:AA19"/>
    <mergeCell ref="AB19:AL19"/>
    <mergeCell ref="C20:P20"/>
    <mergeCell ref="Q20:AA20"/>
    <mergeCell ref="AB20:AL20"/>
    <mergeCell ref="C21:P21"/>
    <mergeCell ref="Q21:AA21"/>
    <mergeCell ref="AB21:AL21"/>
    <mergeCell ref="C22:P22"/>
    <mergeCell ref="Q22:AA22"/>
    <mergeCell ref="AB22:AL22"/>
    <mergeCell ref="A23:AN23"/>
    <mergeCell ref="B24:D24"/>
    <mergeCell ref="E24:P24"/>
    <mergeCell ref="Q24:AB24"/>
    <mergeCell ref="AC24:AL24"/>
    <mergeCell ref="B13:D13"/>
    <mergeCell ref="E13:U13"/>
    <mergeCell ref="V13:AG13"/>
    <mergeCell ref="AH13:AL13"/>
    <mergeCell ref="B14:D14"/>
    <mergeCell ref="E14:U14"/>
    <mergeCell ref="V14:AG14"/>
    <mergeCell ref="AH14:AL14"/>
    <mergeCell ref="A15:AN15"/>
    <mergeCell ref="B16:D16"/>
    <mergeCell ref="E16:P16"/>
    <mergeCell ref="Q16:AB16"/>
    <mergeCell ref="AC16:AL16"/>
    <mergeCell ref="B17:D17"/>
    <mergeCell ref="E17:P17"/>
    <mergeCell ref="Q17:AB17"/>
    <mergeCell ref="AC17:AL17"/>
    <mergeCell ref="A6:AN6"/>
    <mergeCell ref="B7:D7"/>
    <mergeCell ref="E7:O7"/>
    <mergeCell ref="P7:AA7"/>
    <mergeCell ref="AB7:AL7"/>
    <mergeCell ref="B8:D8"/>
    <mergeCell ref="E8:O8"/>
    <mergeCell ref="P8:AA8"/>
    <mergeCell ref="AB8:AL8"/>
    <mergeCell ref="A9:AN9"/>
    <mergeCell ref="C10:H10"/>
    <mergeCell ref="I10:T10"/>
    <mergeCell ref="U10:AL10"/>
    <mergeCell ref="C11:H11"/>
    <mergeCell ref="I11:T11"/>
    <mergeCell ref="U11:AL11"/>
    <mergeCell ref="A12:AN12"/>
    <mergeCell ref="A1:AN1"/>
    <mergeCell ref="B2:D2"/>
    <mergeCell ref="E2:R2"/>
    <mergeCell ref="S2:AD2"/>
    <mergeCell ref="AE2:AL2"/>
    <mergeCell ref="B3:D3"/>
    <mergeCell ref="E3:R3"/>
    <mergeCell ref="S3:AD3"/>
    <mergeCell ref="AE3:AL3"/>
    <mergeCell ref="B4:D4"/>
    <mergeCell ref="E4:R4"/>
    <mergeCell ref="S4:AD4"/>
    <mergeCell ref="AE4:AL4"/>
    <mergeCell ref="B5:D5"/>
    <mergeCell ref="E5:R5"/>
    <mergeCell ref="S5:AD5"/>
    <mergeCell ref="AE5:AL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5745-F884-45CB-BFC7-9E3DE39EB46B}">
  <dimension ref="A1"/>
  <sheetViews>
    <sheetView workbookViewId="0">
      <selection activeCell="T20" sqref="T20"/>
    </sheetView>
  </sheetViews>
  <sheetFormatPr defaultRowHeight="12.75" x14ac:dyDescent="0.2"/>
  <cols>
    <col min="2" max="4" width="9.33203125" customWidth="1"/>
    <col min="8" max="19" width="9.3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DCS - Results</dc:title>
  <dc:creator>owner</dc:creator>
  <cp:lastModifiedBy>owner</cp:lastModifiedBy>
  <dcterms:created xsi:type="dcterms:W3CDTF">2025-11-24T17:50:45Z</dcterms:created>
  <dcterms:modified xsi:type="dcterms:W3CDTF">2025-11-24T22:01:26Z</dcterms:modified>
</cp:coreProperties>
</file>